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3\10\Oddano\"/>
    </mc:Choice>
  </mc:AlternateContent>
  <xr:revisionPtr revIDLastSave="0" documentId="13_ncr:1_{1BD1A65D-F16E-41CE-9144-D6626D599E8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3" i="1" l="1"/>
  <c r="H213" i="1"/>
  <c r="G213" i="1"/>
  <c r="F213" i="1"/>
  <c r="E213" i="1"/>
  <c r="I210" i="1"/>
  <c r="H210" i="1"/>
  <c r="G210" i="1"/>
  <c r="F210" i="1"/>
  <c r="E210" i="1"/>
  <c r="I132" i="1"/>
  <c r="H132" i="1"/>
  <c r="G132" i="1"/>
  <c r="F132" i="1"/>
  <c r="E132" i="1"/>
  <c r="I128" i="1"/>
  <c r="H128" i="1"/>
  <c r="G128" i="1"/>
  <c r="F128" i="1"/>
  <c r="E128" i="1"/>
  <c r="I117" i="1"/>
  <c r="H117" i="1"/>
  <c r="G117" i="1"/>
  <c r="F117" i="1"/>
  <c r="E117" i="1"/>
  <c r="I79" i="1"/>
  <c r="H79" i="1"/>
  <c r="G79" i="1"/>
  <c r="F79" i="1"/>
  <c r="E79" i="1"/>
  <c r="I27" i="1"/>
  <c r="H27" i="1"/>
  <c r="G27" i="1"/>
  <c r="F27" i="1"/>
  <c r="E27" i="1"/>
  <c r="E214" i="1" l="1"/>
  <c r="F214" i="1"/>
  <c r="I214" i="1"/>
  <c r="G214" i="1"/>
  <c r="H214" i="1"/>
</calcChain>
</file>

<file path=xl/sharedStrings.xml><?xml version="1.0" encoding="utf-8"?>
<sst xmlns="http://schemas.openxmlformats.org/spreadsheetml/2006/main" count="618" uniqueCount="430">
  <si>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</si>
  <si>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</si>
  <si>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</si>
  <si>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</si>
  <si>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</si>
  <si>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</si>
  <si>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</si>
  <si>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</si>
  <si>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</si>
  <si>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</si>
  <si>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</si>
  <si>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</si>
  <si>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</si>
  <si>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</si>
  <si>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</si>
  <si>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</si>
  <si>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</si>
  <si>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</si>
  <si>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</si>
  <si>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</si>
  <si>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</si>
  <si>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</si>
  <si>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</si>
  <si>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</si>
  <si>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</si>
  <si>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</si>
  <si>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</si>
  <si>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</si>
  <si>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</si>
  <si>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</si>
  <si>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</si>
  <si>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</si>
  <si>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</si>
  <si>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</si>
  <si>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</si>
  <si>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</si>
  <si>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</si>
  <si>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</si>
  <si>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MB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</si>
  <si>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</si>
  <si>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</si>
  <si>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</si>
  <si>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</si>
  <si>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</si>
  <si>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</si>
  <si>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</si>
  <si>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</si>
  <si>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</si>
  <si>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</si>
  <si>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</si>
  <si>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</si>
  <si>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</si>
  <si>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</si>
  <si>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</si>
  <si>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</si>
  <si>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</si>
  <si>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</si>
  <si>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</si>
  <si>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</si>
  <si>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</si>
  <si>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</si>
  <si>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</si>
  <si>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</si>
  <si>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</si>
  <si>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</si>
  <si>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</si>
  <si>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</si>
  <si>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</si>
  <si>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</si>
  <si>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</si>
  <si>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</si>
  <si>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</si>
  <si>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</si>
  <si>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</si>
  <si>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</si>
  <si>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</si>
  <si>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</si>
  <si>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</si>
  <si>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</si>
  <si>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</si>
  <si>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</si>
  <si>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</si>
  <si>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</si>
  <si>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</si>
  <si>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</si>
  <si>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</si>
  <si>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</si>
  <si>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</si>
  <si>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</si>
  <si>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</si>
  <si>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</si>
  <si>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</si>
  <si>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</si>
  <si>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</si>
  <si>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</si>
  <si>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</si>
  <si>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</si>
  <si>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</si>
  <si>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</si>
  <si>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</si>
  <si>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</si>
  <si>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</si>
  <si>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</si>
  <si>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</si>
  <si>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</si>
  <si>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</si>
  <si>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</si>
  <si>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</si>
  <si>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</si>
  <si>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</si>
  <si>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</si>
  <si>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</si>
  <si>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</si>
  <si>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</si>
  <si>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</si>
  <si>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</si>
  <si>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</si>
  <si>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</si>
  <si>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</si>
  <si>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</si>
  <si>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</si>
  <si>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</si>
  <si>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</si>
  <si>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</si>
  <si>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</si>
  <si>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</si>
  <si>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</si>
  <si>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</si>
  <si>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</si>
  <si>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</si>
  <si>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</si>
  <si>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</si>
  <si>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</si>
  <si>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</si>
  <si>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</si>
  <si>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</si>
  <si>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</si>
  <si>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</si>
  <si>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</si>
  <si>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</si>
  <si>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</si>
  <si>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VRHNIKA</t>
  </si>
  <si>
    <t xml:space="preserve">07071 </t>
  </si>
  <si>
    <t>ZDRAVSTVENI DOM ZAGORJE OB SAVI</t>
  </si>
  <si>
    <t xml:space="preserve">07381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</si>
  <si>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</si>
  <si>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</si>
  <si>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</si>
  <si>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</si>
  <si>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</si>
  <si>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</si>
  <si>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</si>
  <si>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</si>
  <si>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</si>
  <si>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</si>
  <si>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</si>
  <si>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</si>
  <si>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</si>
  <si>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</si>
  <si>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</si>
  <si>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</si>
  <si>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</si>
  <si>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</si>
  <si>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</si>
  <si>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</si>
  <si>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</si>
  <si>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</si>
  <si>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</si>
  <si>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</si>
  <si>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</si>
  <si>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</si>
  <si>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FIZIOTERAPIJA KRAJNC</t>
  </si>
  <si>
    <t xml:space="preserve">00003 </t>
  </si>
  <si>
    <t>ARISTOTEL D.O.O.</t>
  </si>
  <si>
    <t xml:space="preserve">29138 </t>
  </si>
  <si>
    <t>BELI MEDVED D.O.O.</t>
  </si>
  <si>
    <t xml:space="preserve">27024 </t>
  </si>
  <si>
    <t>DIDENT D.O.O.</t>
  </si>
  <si>
    <t xml:space="preserve">27255 </t>
  </si>
  <si>
    <t>ALENKA JERIČ JAKLIČ - FIZIOTERAPIJA</t>
  </si>
  <si>
    <t xml:space="preserve">12959 </t>
  </si>
  <si>
    <t>FIZIOTERAPIJA REVEN D.O.O.</t>
  </si>
  <si>
    <t xml:space="preserve">55219 </t>
  </si>
  <si>
    <t>FIZIOTERAPIJA RUDOLFOVO, TERAPIJA, ŠPORT IN KOZMETIKA, D.O.O.</t>
  </si>
  <si>
    <t xml:space="preserve">29253 </t>
  </si>
  <si>
    <t>FIZIOTERAPIJA SEŽANA</t>
  </si>
  <si>
    <t xml:space="preserve">25049 </t>
  </si>
  <si>
    <t>IMPLANTOLOŠKI CENTER D.O.O.</t>
  </si>
  <si>
    <t xml:space="preserve">27143 </t>
  </si>
  <si>
    <t>LEONARDO, D.O.O., KRANJ</t>
  </si>
  <si>
    <t xml:space="preserve">27282 </t>
  </si>
  <si>
    <t>ORTHOS, LJUBLJANA</t>
  </si>
  <si>
    <t xml:space="preserve">24114 </t>
  </si>
  <si>
    <t>ORTOESTETIK d.o.o.</t>
  </si>
  <si>
    <t xml:space="preserve">20558 </t>
  </si>
  <si>
    <t>PACIENT D.O.O., LJUBLJANA</t>
  </si>
  <si>
    <t xml:space="preserve">24879 </t>
  </si>
  <si>
    <t>ALENKA POGAČAR - FIZIOTERAPIJA POGAČAR</t>
  </si>
  <si>
    <t xml:space="preserve">24106 </t>
  </si>
  <si>
    <t>RADIOMED D.O.O.</t>
  </si>
  <si>
    <t xml:space="preserve">20433 </t>
  </si>
  <si>
    <t>REŠEVALEC D.O.O. LJUBLJANA</t>
  </si>
  <si>
    <t xml:space="preserve">24595 </t>
  </si>
  <si>
    <t>SAMO TETIČKOVIČ - STOMATOLOŠKA</t>
  </si>
  <si>
    <t xml:space="preserve">24100 </t>
  </si>
  <si>
    <t>TURZIS D.O.O.</t>
  </si>
  <si>
    <t xml:space="preserve">33079 </t>
  </si>
  <si>
    <t>VIAL D.O.O.</t>
  </si>
  <si>
    <t xml:space="preserve">55020 </t>
  </si>
  <si>
    <t>ZASEBNA FIZIOTERAPEVTSKA AMBULANTA HELENA SOK</t>
  </si>
  <si>
    <t xml:space="preserve">17077 </t>
  </si>
  <si>
    <t>ODONTO HRPELJE</t>
  </si>
  <si>
    <t xml:space="preserve">25329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</si>
  <si>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</si>
  <si>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</si>
  <si>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</si>
  <si>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</si>
  <si>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Zalivka d.o.o.</t>
  </si>
  <si>
    <t xml:space="preserve">20489 </t>
  </si>
  <si>
    <t>JERMAN ZDENKA - FIZIOTERAPIJA</t>
  </si>
  <si>
    <t xml:space="preserve">24252 </t>
  </si>
  <si>
    <t>FIZIOTERAPIJA, LUKA SUMRAK, S.P.</t>
  </si>
  <si>
    <t xml:space="preserve">00146 </t>
  </si>
  <si>
    <t>TAJA DULAR POTOČAR, DR. DENT. MED., ZASEBNA ZOBOZDRAVSTVENA ORDINACIJA</t>
  </si>
  <si>
    <t xml:space="preserve">55217 </t>
  </si>
  <si>
    <t>KLASIČNA MASAŽA MARTIN KLEŠNIK S.P.</t>
  </si>
  <si>
    <t xml:space="preserve">00284 </t>
  </si>
  <si>
    <t>ZOBNA AMBULANTA DEKANI HELENA POLES DR.DENT.MED.</t>
  </si>
  <si>
    <t xml:space="preserve">25253 </t>
  </si>
  <si>
    <t>FIZIOTERAPIJA MAJCEN, TERAPIJA, SVETOVANJE IN TRGOVINA D.O.O.</t>
  </si>
  <si>
    <t xml:space="preserve">29252 </t>
  </si>
  <si>
    <t>DERMASTJA DIMOV DESISLAVA - ZASEBNA ZOBOZDRAVSTVENA ORDINACIJA</t>
  </si>
  <si>
    <t xml:space="preserve">55066 </t>
  </si>
  <si>
    <t>KRIŽAJ STORITVE D.O.O.</t>
  </si>
  <si>
    <t xml:space="preserve">24339 </t>
  </si>
  <si>
    <t>ISTRABENZ TURIZEM D.D., TURIZEM IN STORITVE</t>
  </si>
  <si>
    <t xml:space="preserve">03474 </t>
  </si>
  <si>
    <t>GOR.COM ZOBOZDRAVSTVO, PROIZVODNJA, POSREDNIŠTVO IN STORITVE D.O.O.</t>
  </si>
  <si>
    <t xml:space="preserve">31263 </t>
  </si>
  <si>
    <t>JOŽICA POHLEVEN - VIŠJA FIZIOTERAPEVTKA</t>
  </si>
  <si>
    <t xml:space="preserve">20388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</si>
  <si>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</si>
  <si>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</si>
  <si>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</si>
  <si>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</si>
  <si>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</si>
  <si>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</si>
  <si>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</si>
  <si>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</si>
  <si>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</si>
  <si>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</si>
  <si>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TERME OLIMIA D.D.</t>
  </si>
  <si>
    <t xml:space="preserve">02921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</si>
  <si>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</si>
  <si>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</si>
  <si>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</si>
  <si>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</si>
  <si>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</si>
  <si>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</si>
  <si>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</si>
  <si>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</si>
  <si>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</si>
  <si>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</si>
  <si>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</si>
  <si>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</si>
  <si>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</si>
  <si>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</si>
  <si>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</si>
  <si>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</si>
  <si>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</si>
  <si>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</si>
  <si>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</si>
  <si>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</si>
  <si>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</si>
  <si>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</si>
  <si>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</si>
  <si>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</si>
  <si>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</si>
  <si>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</si>
  <si>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</si>
  <si>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</si>
  <si>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</si>
  <si>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</si>
  <si>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</si>
  <si>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</si>
  <si>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D.O.O.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</si>
  <si>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</si>
  <si>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</si>
  <si>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</si>
  <si>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</si>
  <si>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</si>
  <si>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DR. JOŽETA POTRČA POLJČANE</t>
  </si>
  <si>
    <t xml:space="preserve">20216 </t>
  </si>
  <si>
    <t>DOM HMELINA D.O.O.</t>
  </si>
  <si>
    <t xml:space="preserve">14648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</si>
  <si>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</si>
  <si>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</si>
  <si>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</si>
  <si>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</si>
  <si>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</si>
  <si>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</si>
  <si>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</si>
  <si>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</si>
  <si>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</si>
  <si>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</si>
  <si>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POD GORCO D.O.O.</t>
  </si>
  <si>
    <t xml:space="preserve">20650 </t>
  </si>
  <si>
    <t>DOM STAREJŠIH HRASTNIK</t>
  </si>
  <si>
    <t xml:space="preserve">12741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</si>
  <si>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</si>
  <si>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</si>
  <si>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</si>
  <si>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</si>
  <si>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</si>
  <si>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</si>
  <si>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</si>
  <si>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</si>
  <si>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</si>
  <si>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</si>
  <si>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</si>
  <si>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</si>
  <si>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</si>
  <si>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</si>
  <si>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MOSTE-POLJE</t>
  </si>
  <si>
    <t xml:space="preserve">12654 </t>
  </si>
  <si>
    <t>DOM STAREJŠIH OBČANOV LJUBLJANA VIČ</t>
  </si>
  <si>
    <t xml:space="preserve">12737 </t>
  </si>
  <si>
    <t xml:space="preserve">DOM STAREJŠIH OBČANOV NOVO MESTO </t>
  </si>
  <si>
    <t xml:space="preserve">09450 </t>
  </si>
  <si>
    <t>DOM STAREJŠIH OBČANOV POLDE EBERL-JAMSKI IZLAKE</t>
  </si>
  <si>
    <t xml:space="preserve">12610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</si>
  <si>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</si>
  <si>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</si>
  <si>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</si>
  <si>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</si>
  <si>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</si>
  <si>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</si>
  <si>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</si>
  <si>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</si>
  <si>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</si>
  <si>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</si>
  <si>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</si>
  <si>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</si>
  <si>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</si>
  <si>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</si>
  <si>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</si>
  <si>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</si>
  <si>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</si>
  <si>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</si>
  <si>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</si>
  <si>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</si>
  <si>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</si>
  <si>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</si>
  <si>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</si>
  <si>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</si>
  <si>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IZOLA - CASA DEL</t>
  </si>
  <si>
    <t xml:space="preserve">03901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</si>
  <si>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</si>
  <si>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</si>
  <si>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</si>
  <si>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</si>
  <si>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</si>
  <si>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</si>
  <si>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</si>
  <si>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</si>
  <si>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</si>
  <si>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</si>
  <si>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</si>
  <si>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</si>
  <si>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</si>
  <si>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</si>
  <si>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</si>
  <si>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</si>
  <si>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</si>
  <si>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</si>
  <si>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</si>
  <si>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</si>
  <si>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</si>
  <si>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</si>
  <si>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</si>
  <si>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</si>
  <si>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</si>
  <si>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</si>
  <si>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</si>
  <si>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</si>
  <si>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Mavida Ribnica d.o.o.</t>
  </si>
  <si>
    <t xml:space="preserve">55057 </t>
  </si>
  <si>
    <t>SENECURA MARIBOR D.O.O.</t>
  </si>
  <si>
    <t xml:space="preserve">20411 </t>
  </si>
  <si>
    <t>SVZ HRASTOVEC</t>
  </si>
  <si>
    <t xml:space="preserve">15037 </t>
  </si>
  <si>
    <t>SVZ TABER</t>
  </si>
  <si>
    <t xml:space="preserve">27285 </t>
  </si>
  <si>
    <t>TALITA KUM ZAVOD POSTOJNA</t>
  </si>
  <si>
    <t xml:space="preserve">25236 </t>
  </si>
  <si>
    <t>VDC POLŽ MARIBOR</t>
  </si>
  <si>
    <t xml:space="preserve">20339 </t>
  </si>
  <si>
    <t>VDC TONČKE HOČEVAR</t>
  </si>
  <si>
    <t xml:space="preserve">12642 </t>
  </si>
  <si>
    <t>ZAVOD DOM MARIJE IN MARTE - KARITAS</t>
  </si>
  <si>
    <t xml:space="preserve">12733 </t>
  </si>
  <si>
    <t>ZAVOD KARION</t>
  </si>
  <si>
    <t xml:space="preserve">31174 </t>
  </si>
  <si>
    <t>CENTER KORAK, KRANJ</t>
  </si>
  <si>
    <t xml:space="preserve">27177 </t>
  </si>
  <si>
    <t>ZAVOD PRISTAN</t>
  </si>
  <si>
    <t xml:space="preserve">33105 </t>
  </si>
  <si>
    <t>ZAVOD SV. RAFAELA VRANSKO</t>
  </si>
  <si>
    <t xml:space="preserve">31215 </t>
  </si>
  <si>
    <t>ZAVOD SV. TEREZIJE</t>
  </si>
  <si>
    <t xml:space="preserve">55018 </t>
  </si>
  <si>
    <t>ZUDV DORNAVA</t>
  </si>
  <si>
    <t xml:space="preserve">15051 </t>
  </si>
  <si>
    <t>CENTER ZA IZOBRAŽEVANJE, REHABILITACIJO IN USPOSABLJANJE VIPAVA</t>
  </si>
  <si>
    <t xml:space="preserve">03297 </t>
  </si>
  <si>
    <t>SeneCura Hoče-Slivnica</t>
  </si>
  <si>
    <t xml:space="preserve">00532 </t>
  </si>
  <si>
    <t>SENECURA DOMOVI STAREJŠIH OBČANOV CENTRAL SI D.O.O.</t>
  </si>
  <si>
    <t xml:space="preserve">00788 </t>
  </si>
  <si>
    <t>MGC Bistrica, d.o.o.</t>
  </si>
  <si>
    <t xml:space="preserve">00103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</si>
  <si>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</si>
  <si>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</si>
  <si>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</si>
  <si>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</si>
  <si>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VSI</t>
  </si>
  <si>
    <t>Zap. št.</t>
  </si>
  <si>
    <t>Ostali pripravniki 
(št. novih)</t>
  </si>
  <si>
    <t>Povračilo stroškov za plače in mentorstva 
(v EUR)</t>
  </si>
  <si>
    <t>Skupaj Zavod RS za transfuzijsko medicino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</si>
</sst>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0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1" xfId="0" applyFont="1" applyFill="1" applyBorder="1"/>
    <xf numFmtId="0" fontId="2" fillId="3" borderId="5" xfId="0" applyFont="1" applyFill="1" applyBorder="1"/>
    <xf numFmtId="0" fontId="2" fillId="4" borderId="2" xfId="0" applyFont="1" applyFill="1" applyBorder="1"/>
    <xf numFmtId="3" fontId="2" fillId="4" borderId="2" xfId="0" applyNumberFormat="1" applyFont="1" applyFill="1" applyBorder="1"/>
    <xf numFmtId="4" fontId="2" fillId="4" borderId="2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3" fontId="3" fillId="0" borderId="8" xfId="0" applyNumberFormat="1" applyFont="1" applyBorder="1"/>
    <xf numFmtId="4" fontId="3" fillId="0" borderId="8" xfId="0" applyNumberFormat="1" applyFont="1" applyBorder="1"/>
    <xf numFmtId="0" fontId="3" fillId="0" borderId="9" xfId="0" applyFont="1" applyBorder="1"/>
    <xf numFmtId="3" fontId="3" fillId="0" borderId="9" xfId="0" applyNumberFormat="1" applyFont="1" applyBorder="1"/>
    <xf numFmtId="4" fontId="3" fillId="0" borderId="9" xfId="0" applyNumberFormat="1" applyFont="1" applyBorder="1"/>
    <xf numFmtId="0" fontId="3" fillId="0" borderId="10" xfId="0" applyFont="1" applyBorder="1"/>
    <xf numFmtId="3" fontId="3" fillId="0" borderId="10" xfId="0" applyNumberFormat="1" applyFont="1" applyBorder="1"/>
    <xf numFmtId="4" fontId="3" fillId="0" borderId="10" xfId="0" applyNumberFormat="1" applyFont="1" applyBorder="1"/>
    <xf numFmtId="0" fontId="3" fillId="0" borderId="11" xfId="0" applyFont="1" applyBorder="1"/>
    <xf numFmtId="3" fontId="3" fillId="0" borderId="11" xfId="0" applyNumberFormat="1" applyFont="1" applyBorder="1"/>
    <xf numFmtId="4" fontId="3" fillId="0" borderId="11" xfId="0" applyNumberFormat="1" applyFont="1" applyBorder="1"/>
    <xf numFmtId="0" fontId="3" fillId="0" borderId="12" xfId="0" applyFont="1" applyBorder="1"/>
    <xf numFmtId="3" fontId="3" fillId="0" borderId="12" xfId="0" applyNumberFormat="1" applyFont="1" applyBorder="1"/>
    <xf numFmtId="4" fontId="3" fillId="0" borderId="12" xfId="0" applyNumberFormat="1" applyFont="1" applyBorder="1"/>
    <xf numFmtId="0" fontId="3" fillId="0" borderId="13" xfId="0" applyFont="1" applyBorder="1"/>
    <xf numFmtId="3" fontId="3" fillId="0" borderId="13" xfId="0" applyNumberFormat="1" applyFont="1" applyBorder="1"/>
    <xf numFmtId="4" fontId="3" fillId="0" borderId="13" xfId="0" applyNumberFormat="1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2" xfId="0" applyFont="1" applyBorder="1"/>
    <xf numFmtId="3" fontId="3" fillId="0" borderId="2" xfId="0" applyNumberFormat="1" applyFont="1" applyBorder="1"/>
    <xf numFmtId="4" fontId="3" fillId="0" borderId="2" xfId="0" applyNumberFormat="1" applyFont="1" applyBorder="1"/>
    <xf numFmtId="0" fontId="2" fillId="4" borderId="18" xfId="0" applyFont="1" applyFill="1" applyBorder="1"/>
    <xf numFmtId="4" fontId="2" fillId="4" borderId="19" xfId="0" applyNumberFormat="1" applyFont="1" applyFill="1" applyBorder="1"/>
    <xf numFmtId="0" fontId="2" fillId="3" borderId="20" xfId="0" applyFont="1" applyFill="1" applyBorder="1"/>
    <xf numFmtId="4" fontId="3" fillId="0" borderId="21" xfId="0" applyNumberFormat="1" applyFont="1" applyBorder="1"/>
    <xf numFmtId="4" fontId="3" fillId="0" borderId="22" xfId="0" applyNumberFormat="1" applyFont="1" applyBorder="1"/>
    <xf numFmtId="4" fontId="3" fillId="0" borderId="23" xfId="0" applyNumberFormat="1" applyFont="1" applyBorder="1"/>
    <xf numFmtId="4" fontId="3" fillId="0" borderId="19" xfId="0" applyNumberFormat="1" applyFont="1" applyBorder="1"/>
    <xf numFmtId="0" fontId="1" fillId="5" borderId="24" xfId="0" applyFont="1" applyFill="1" applyBorder="1"/>
    <xf numFmtId="0" fontId="1" fillId="5" borderId="25" xfId="0" applyFont="1" applyFill="1" applyBorder="1"/>
    <xf numFmtId="3" fontId="1" fillId="5" borderId="25" xfId="0" applyNumberFormat="1" applyFont="1" applyFill="1" applyBorder="1"/>
    <xf numFmtId="4" fontId="1" fillId="5" borderId="25" xfId="0" applyNumberFormat="1" applyFont="1" applyFill="1" applyBorder="1"/>
    <xf numFmtId="4" fontId="1" fillId="5" borderId="26" xfId="0" applyNumberFormat="1" applyFont="1" applyFill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4"/>
  <sheetViews>
    <sheetView tabSelected="1" view="pageBreakPreview" topLeftCell="A166" zoomScale="60" zoomScaleNormal="70" workbookViewId="0">
      <selection activeCell="P23" sqref="P23"/>
    </sheetView>
  </sheetViews>
  <sheetFormatPr defaultRowHeight="15" x14ac:dyDescent="0.25"/>
  <cols>
    <col min="2" max="2" width="83.7109375" bestFit="1" customWidth="1"/>
    <col min="3" max="3" width="10" customWidth="1"/>
    <col min="4" max="4" width="5" customWidth="1"/>
    <col min="5" max="9" width="20" customWidth="1"/>
  </cols>
  <sheetData>
    <row r="1" spans="1:9" ht="39" thickBot="1" x14ac:dyDescent="0.3">
      <c r="A1" s="1" t="s">
        <v>426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427</v>
      </c>
      <c r="G1" s="1" t="s">
        <v>4</v>
      </c>
      <c r="H1" s="1" t="s">
        <v>5</v>
      </c>
      <c r="I1" s="1" t="s">
        <v>428</v>
      </c>
    </row>
    <row r="2" spans="1:9" ht="15.75" thickBot="1" x14ac:dyDescent="0.3">
      <c r="A2" s="2"/>
      <c r="B2" s="3" t="s">
        <v>6</v>
      </c>
      <c r="C2" s="3"/>
      <c r="D2" s="3"/>
      <c r="E2" s="3"/>
      <c r="F2" s="3"/>
      <c r="G2" s="3"/>
      <c r="H2" s="3"/>
      <c r="I2" s="4"/>
    </row>
    <row r="3" spans="1:9" x14ac:dyDescent="0.25">
      <c r="A3" s="8">
        <v>1</v>
      </c>
      <c r="B3" s="10" t="s">
        <v>10</v>
      </c>
      <c r="C3" s="10" t="s">
        <v>11</v>
      </c>
      <c r="D3" s="10" t="s">
        <v>12</v>
      </c>
      <c r="E3" s="11">
        <v>0</v>
      </c>
      <c r="F3" s="11">
        <v>1</v>
      </c>
      <c r="G3" s="12">
        <v>17631.673622454</v>
      </c>
      <c r="H3" s="12">
        <v>0</v>
      </c>
      <c r="I3" s="12">
        <v>17631.673622454</v>
      </c>
    </row>
    <row r="4" spans="1:9" x14ac:dyDescent="0.25">
      <c r="A4" s="9">
        <v>2</v>
      </c>
      <c r="B4" s="13" t="s">
        <v>7</v>
      </c>
      <c r="C4" s="13" t="s">
        <v>8</v>
      </c>
      <c r="D4" s="13" t="s">
        <v>9</v>
      </c>
      <c r="E4" s="14">
        <v>0</v>
      </c>
      <c r="F4" s="14">
        <v>4</v>
      </c>
      <c r="G4" s="15">
        <v>7489.2265518027998</v>
      </c>
      <c r="H4" s="15">
        <v>198.01</v>
      </c>
      <c r="I4" s="15">
        <v>7687.2365518028</v>
      </c>
    </row>
    <row r="5" spans="1:9" x14ac:dyDescent="0.25">
      <c r="A5" s="9">
        <v>3</v>
      </c>
      <c r="B5" s="13" t="s">
        <v>13</v>
      </c>
      <c r="C5" s="13" t="s">
        <v>14</v>
      </c>
      <c r="D5" s="13" t="s">
        <v>15</v>
      </c>
      <c r="E5" s="14">
        <v>0</v>
      </c>
      <c r="F5" s="14">
        <v>2</v>
      </c>
      <c r="G5" s="15">
        <v>2722.7328294416002</v>
      </c>
      <c r="H5" s="15">
        <v>127.5</v>
      </c>
      <c r="I5" s="15">
        <v>2850.2328294416002</v>
      </c>
    </row>
    <row r="6" spans="1:9" x14ac:dyDescent="0.25">
      <c r="A6" s="9">
        <v>4</v>
      </c>
      <c r="B6" s="13" t="s">
        <v>61</v>
      </c>
      <c r="C6" s="13" t="s">
        <v>62</v>
      </c>
      <c r="D6" s="13" t="s">
        <v>18</v>
      </c>
      <c r="E6" s="14">
        <v>0</v>
      </c>
      <c r="F6" s="14">
        <v>3</v>
      </c>
      <c r="G6" s="15">
        <v>8836.9336214674004</v>
      </c>
      <c r="H6" s="15">
        <v>241.37</v>
      </c>
      <c r="I6" s="15">
        <v>9078.3036214673994</v>
      </c>
    </row>
    <row r="7" spans="1:9" x14ac:dyDescent="0.25">
      <c r="A7" s="9">
        <v>5</v>
      </c>
      <c r="B7" s="13" t="s">
        <v>16</v>
      </c>
      <c r="C7" s="13" t="s">
        <v>17</v>
      </c>
      <c r="D7" s="13" t="s">
        <v>18</v>
      </c>
      <c r="E7" s="14">
        <v>0</v>
      </c>
      <c r="F7" s="14">
        <v>0</v>
      </c>
      <c r="G7" s="15">
        <v>4704.0953061536002</v>
      </c>
      <c r="H7" s="15">
        <v>112.04</v>
      </c>
      <c r="I7" s="15">
        <v>4816.1353061536001</v>
      </c>
    </row>
    <row r="8" spans="1:9" x14ac:dyDescent="0.25">
      <c r="A8" s="9">
        <v>6</v>
      </c>
      <c r="B8" s="13" t="s">
        <v>63</v>
      </c>
      <c r="C8" s="13" t="s">
        <v>64</v>
      </c>
      <c r="D8" s="13" t="s">
        <v>12</v>
      </c>
      <c r="E8" s="14">
        <v>0</v>
      </c>
      <c r="F8" s="14">
        <v>0</v>
      </c>
      <c r="G8" s="15">
        <v>4306.5165864628998</v>
      </c>
      <c r="H8" s="15">
        <v>76.2</v>
      </c>
      <c r="I8" s="15">
        <v>4382.7165864628996</v>
      </c>
    </row>
    <row r="9" spans="1:9" x14ac:dyDescent="0.25">
      <c r="A9" s="9">
        <v>7</v>
      </c>
      <c r="B9" s="13" t="s">
        <v>19</v>
      </c>
      <c r="C9" s="13" t="s">
        <v>20</v>
      </c>
      <c r="D9" s="13" t="s">
        <v>15</v>
      </c>
      <c r="E9" s="14">
        <v>0</v>
      </c>
      <c r="F9" s="14">
        <v>1</v>
      </c>
      <c r="G9" s="15">
        <v>5609.9859329374003</v>
      </c>
      <c r="H9" s="15">
        <v>511.8</v>
      </c>
      <c r="I9" s="15">
        <v>6121.7859329373996</v>
      </c>
    </row>
    <row r="10" spans="1:9" x14ac:dyDescent="0.25">
      <c r="A10" s="9">
        <v>8</v>
      </c>
      <c r="B10" s="13" t="s">
        <v>21</v>
      </c>
      <c r="C10" s="13" t="s">
        <v>22</v>
      </c>
      <c r="D10" s="13" t="s">
        <v>18</v>
      </c>
      <c r="E10" s="14">
        <v>0</v>
      </c>
      <c r="F10" s="14">
        <v>0</v>
      </c>
      <c r="G10" s="15">
        <v>3589.1384144862</v>
      </c>
      <c r="H10" s="15">
        <v>183.98</v>
      </c>
      <c r="I10" s="15">
        <v>3773.1184144863</v>
      </c>
    </row>
    <row r="11" spans="1:9" x14ac:dyDescent="0.25">
      <c r="A11" s="9">
        <v>9</v>
      </c>
      <c r="B11" s="13" t="s">
        <v>23</v>
      </c>
      <c r="C11" s="13" t="s">
        <v>24</v>
      </c>
      <c r="D11" s="13" t="s">
        <v>25</v>
      </c>
      <c r="E11" s="14">
        <v>0</v>
      </c>
      <c r="F11" s="14">
        <v>4</v>
      </c>
      <c r="G11" s="15">
        <v>10937.664865074001</v>
      </c>
      <c r="H11" s="15">
        <v>535.66</v>
      </c>
      <c r="I11" s="15">
        <v>11473.324865074001</v>
      </c>
    </row>
    <row r="12" spans="1:9" x14ac:dyDescent="0.25">
      <c r="A12" s="9">
        <v>10</v>
      </c>
      <c r="B12" s="13" t="s">
        <v>31</v>
      </c>
      <c r="C12" s="13" t="s">
        <v>32</v>
      </c>
      <c r="D12" s="13" t="s">
        <v>33</v>
      </c>
      <c r="E12" s="14">
        <v>0</v>
      </c>
      <c r="F12" s="14">
        <v>2</v>
      </c>
      <c r="G12" s="15">
        <v>15117.732860226</v>
      </c>
      <c r="H12" s="15">
        <v>215.16</v>
      </c>
      <c r="I12" s="15">
        <v>15332.892860226</v>
      </c>
    </row>
    <row r="13" spans="1:9" x14ac:dyDescent="0.25">
      <c r="A13" s="9">
        <v>11</v>
      </c>
      <c r="B13" s="13" t="s">
        <v>34</v>
      </c>
      <c r="C13" s="13" t="s">
        <v>35</v>
      </c>
      <c r="D13" s="13" t="s">
        <v>25</v>
      </c>
      <c r="E13" s="14">
        <v>9</v>
      </c>
      <c r="F13" s="14">
        <v>7</v>
      </c>
      <c r="G13" s="15">
        <v>66546.173278310001</v>
      </c>
      <c r="H13" s="15">
        <v>1256.8699999999999</v>
      </c>
      <c r="I13" s="15">
        <v>67803.043278309997</v>
      </c>
    </row>
    <row r="14" spans="1:9" x14ac:dyDescent="0.25">
      <c r="A14" s="9">
        <v>12</v>
      </c>
      <c r="B14" s="13" t="s">
        <v>28</v>
      </c>
      <c r="C14" s="13" t="s">
        <v>29</v>
      </c>
      <c r="D14" s="13" t="s">
        <v>30</v>
      </c>
      <c r="E14" s="14">
        <v>9</v>
      </c>
      <c r="F14" s="14">
        <v>0</v>
      </c>
      <c r="G14" s="15">
        <v>31922.422210155</v>
      </c>
      <c r="H14" s="15">
        <v>2040.43</v>
      </c>
      <c r="I14" s="15">
        <v>33962.852210154997</v>
      </c>
    </row>
    <row r="15" spans="1:9" x14ac:dyDescent="0.25">
      <c r="A15" s="9">
        <v>13</v>
      </c>
      <c r="B15" s="13" t="s">
        <v>36</v>
      </c>
      <c r="C15" s="13" t="s">
        <v>37</v>
      </c>
      <c r="D15" s="13" t="s">
        <v>38</v>
      </c>
      <c r="E15" s="14">
        <v>0</v>
      </c>
      <c r="F15" s="14">
        <v>1</v>
      </c>
      <c r="G15" s="15">
        <v>18803.859366963999</v>
      </c>
      <c r="H15" s="15">
        <v>1520.46</v>
      </c>
      <c r="I15" s="15">
        <v>20324.319366963999</v>
      </c>
    </row>
    <row r="16" spans="1:9" x14ac:dyDescent="0.25">
      <c r="A16" s="9">
        <v>14</v>
      </c>
      <c r="B16" s="13" t="s">
        <v>39</v>
      </c>
      <c r="C16" s="13" t="s">
        <v>40</v>
      </c>
      <c r="D16" s="13" t="s">
        <v>12</v>
      </c>
      <c r="E16" s="14">
        <v>0</v>
      </c>
      <c r="F16" s="14">
        <v>4</v>
      </c>
      <c r="G16" s="15">
        <v>60467.312995635002</v>
      </c>
      <c r="H16" s="15">
        <v>1249.99</v>
      </c>
      <c r="I16" s="15">
        <v>61717.302995635</v>
      </c>
    </row>
    <row r="17" spans="1:9" x14ac:dyDescent="0.25">
      <c r="A17" s="9">
        <v>15</v>
      </c>
      <c r="B17" s="13" t="s">
        <v>41</v>
      </c>
      <c r="C17" s="13" t="s">
        <v>42</v>
      </c>
      <c r="D17" s="13" t="s">
        <v>15</v>
      </c>
      <c r="E17" s="14">
        <v>5</v>
      </c>
      <c r="F17" s="14">
        <v>1</v>
      </c>
      <c r="G17" s="15">
        <v>29785.426031427</v>
      </c>
      <c r="H17" s="15">
        <v>1088.9000000000001</v>
      </c>
      <c r="I17" s="15">
        <v>30874.326031427001</v>
      </c>
    </row>
    <row r="18" spans="1:9" x14ac:dyDescent="0.25">
      <c r="A18" s="9">
        <v>16</v>
      </c>
      <c r="B18" s="13" t="s">
        <v>43</v>
      </c>
      <c r="C18" s="13" t="s">
        <v>44</v>
      </c>
      <c r="D18" s="13" t="s">
        <v>45</v>
      </c>
      <c r="E18" s="14">
        <v>4</v>
      </c>
      <c r="F18" s="14">
        <v>4</v>
      </c>
      <c r="G18" s="15">
        <v>28521.07839961</v>
      </c>
      <c r="H18" s="15">
        <v>1480.22</v>
      </c>
      <c r="I18" s="15">
        <v>30001.298399610001</v>
      </c>
    </row>
    <row r="19" spans="1:9" x14ac:dyDescent="0.25">
      <c r="A19" s="9">
        <v>17</v>
      </c>
      <c r="B19" s="13" t="s">
        <v>46</v>
      </c>
      <c r="C19" s="13" t="s">
        <v>47</v>
      </c>
      <c r="D19" s="13" t="s">
        <v>48</v>
      </c>
      <c r="E19" s="14">
        <v>5</v>
      </c>
      <c r="F19" s="14">
        <v>4</v>
      </c>
      <c r="G19" s="15">
        <v>60571.572295530001</v>
      </c>
      <c r="H19" s="15">
        <v>1510.92</v>
      </c>
      <c r="I19" s="15">
        <v>62082.492295529999</v>
      </c>
    </row>
    <row r="20" spans="1:9" x14ac:dyDescent="0.25">
      <c r="A20" s="9">
        <v>18</v>
      </c>
      <c r="B20" s="13" t="s">
        <v>49</v>
      </c>
      <c r="C20" s="13" t="s">
        <v>50</v>
      </c>
      <c r="D20" s="13" t="s">
        <v>9</v>
      </c>
      <c r="E20" s="14">
        <v>3</v>
      </c>
      <c r="F20" s="14">
        <v>1</v>
      </c>
      <c r="G20" s="15">
        <v>20180.027852389001</v>
      </c>
      <c r="H20" s="15">
        <v>905.51</v>
      </c>
      <c r="I20" s="15">
        <v>21085.537852388999</v>
      </c>
    </row>
    <row r="21" spans="1:9" x14ac:dyDescent="0.25">
      <c r="A21" s="9">
        <v>19</v>
      </c>
      <c r="B21" s="13" t="s">
        <v>51</v>
      </c>
      <c r="C21" s="13" t="s">
        <v>52</v>
      </c>
      <c r="D21" s="13" t="s">
        <v>18</v>
      </c>
      <c r="E21" s="14">
        <v>1</v>
      </c>
      <c r="F21" s="14">
        <v>1</v>
      </c>
      <c r="G21" s="15">
        <v>2339.8331018580998</v>
      </c>
      <c r="H21" s="15">
        <v>423.93</v>
      </c>
      <c r="I21" s="15">
        <v>2763.7631018581001</v>
      </c>
    </row>
    <row r="22" spans="1:9" x14ac:dyDescent="0.25">
      <c r="A22" s="9">
        <v>20</v>
      </c>
      <c r="B22" s="13" t="s">
        <v>53</v>
      </c>
      <c r="C22" s="13" t="s">
        <v>54</v>
      </c>
      <c r="D22" s="13" t="s">
        <v>15</v>
      </c>
      <c r="E22" s="14">
        <v>1</v>
      </c>
      <c r="F22" s="14">
        <v>3</v>
      </c>
      <c r="G22" s="15">
        <v>13732.581005298</v>
      </c>
      <c r="H22" s="15">
        <v>444.02</v>
      </c>
      <c r="I22" s="15">
        <v>14176.601005298</v>
      </c>
    </row>
    <row r="23" spans="1:9" x14ac:dyDescent="0.25">
      <c r="A23" s="9">
        <v>21</v>
      </c>
      <c r="B23" s="13" t="s">
        <v>26</v>
      </c>
      <c r="C23" s="13" t="s">
        <v>27</v>
      </c>
      <c r="D23" s="13" t="s">
        <v>18</v>
      </c>
      <c r="E23" s="14">
        <v>0</v>
      </c>
      <c r="F23" s="14">
        <v>0</v>
      </c>
      <c r="G23" s="15">
        <v>7045.2938231404996</v>
      </c>
      <c r="H23" s="15">
        <v>229.67</v>
      </c>
      <c r="I23" s="15">
        <v>7274.9638231404997</v>
      </c>
    </row>
    <row r="24" spans="1:9" x14ac:dyDescent="0.25">
      <c r="A24" s="9">
        <v>22</v>
      </c>
      <c r="B24" s="13" t="s">
        <v>55</v>
      </c>
      <c r="C24" s="13" t="s">
        <v>56</v>
      </c>
      <c r="D24" s="13" t="s">
        <v>18</v>
      </c>
      <c r="E24" s="14">
        <v>26</v>
      </c>
      <c r="F24" s="14">
        <v>12</v>
      </c>
      <c r="G24" s="15">
        <v>247366.91760394999</v>
      </c>
      <c r="H24" s="15">
        <v>10976.21</v>
      </c>
      <c r="I24" s="15">
        <v>258343.12760395001</v>
      </c>
    </row>
    <row r="25" spans="1:9" x14ac:dyDescent="0.25">
      <c r="A25" s="9">
        <v>23</v>
      </c>
      <c r="B25" s="13" t="s">
        <v>57</v>
      </c>
      <c r="C25" s="13" t="s">
        <v>58</v>
      </c>
      <c r="D25" s="13" t="s">
        <v>38</v>
      </c>
      <c r="E25" s="14">
        <v>9</v>
      </c>
      <c r="F25" s="14">
        <v>13</v>
      </c>
      <c r="G25" s="15">
        <v>127527.22333866</v>
      </c>
      <c r="H25" s="15">
        <v>4060.68</v>
      </c>
      <c r="I25" s="15">
        <v>131587.90333865999</v>
      </c>
    </row>
    <row r="26" spans="1:9" ht="15.75" thickBot="1" x14ac:dyDescent="0.3">
      <c r="A26" s="9">
        <v>24</v>
      </c>
      <c r="B26" s="16" t="s">
        <v>59</v>
      </c>
      <c r="C26" s="16" t="s">
        <v>60</v>
      </c>
      <c r="D26" s="16" t="s">
        <v>18</v>
      </c>
      <c r="E26" s="17">
        <v>0</v>
      </c>
      <c r="F26" s="17">
        <v>1</v>
      </c>
      <c r="G26" s="18">
        <v>38695.775905203001</v>
      </c>
      <c r="H26" s="18">
        <v>1449.48</v>
      </c>
      <c r="I26" s="18">
        <v>40145.255905202997</v>
      </c>
    </row>
    <row r="27" spans="1:9" ht="15.75" thickBot="1" x14ac:dyDescent="0.3">
      <c r="A27" s="35"/>
      <c r="B27" s="5" t="s">
        <v>65</v>
      </c>
      <c r="C27" s="5"/>
      <c r="D27" s="5"/>
      <c r="E27" s="6">
        <f>SUM(E3:E26)</f>
        <v>72</v>
      </c>
      <c r="F27" s="6">
        <f>SUM(F3:F26)</f>
        <v>69</v>
      </c>
      <c r="G27" s="7">
        <f>SUM(G3:G26)</f>
        <v>834451.19779863534</v>
      </c>
      <c r="H27" s="7">
        <f>SUM(H3:H26)</f>
        <v>30839.01</v>
      </c>
      <c r="I27" s="36">
        <f>SUM(I3:I26)</f>
        <v>865290.20779863559</v>
      </c>
    </row>
    <row r="28" spans="1:9" ht="15.75" thickBot="1" x14ac:dyDescent="0.3">
      <c r="A28" s="37"/>
      <c r="B28" s="3" t="s">
        <v>66</v>
      </c>
      <c r="C28" s="3"/>
      <c r="D28" s="3"/>
      <c r="E28" s="3"/>
      <c r="F28" s="3"/>
      <c r="G28" s="3"/>
      <c r="H28" s="3"/>
      <c r="I28" s="4"/>
    </row>
    <row r="29" spans="1:9" x14ac:dyDescent="0.25">
      <c r="A29" s="28">
        <v>1</v>
      </c>
      <c r="B29" s="19" t="s">
        <v>153</v>
      </c>
      <c r="C29" s="19" t="s">
        <v>154</v>
      </c>
      <c r="D29" s="19" t="s">
        <v>15</v>
      </c>
      <c r="E29" s="20">
        <v>1</v>
      </c>
      <c r="F29" s="20">
        <v>4</v>
      </c>
      <c r="G29" s="21">
        <v>23657.352429275001</v>
      </c>
      <c r="H29" s="21">
        <v>371.72</v>
      </c>
      <c r="I29" s="38">
        <v>24029.072429274998</v>
      </c>
    </row>
    <row r="30" spans="1:9" x14ac:dyDescent="0.25">
      <c r="A30" s="29">
        <v>2</v>
      </c>
      <c r="B30" s="22" t="s">
        <v>149</v>
      </c>
      <c r="C30" s="22" t="s">
        <v>150</v>
      </c>
      <c r="D30" s="22" t="s">
        <v>15</v>
      </c>
      <c r="E30" s="23">
        <v>0</v>
      </c>
      <c r="F30" s="23">
        <v>1</v>
      </c>
      <c r="G30" s="24">
        <v>1689.3019796048</v>
      </c>
      <c r="H30" s="24">
        <v>76.53</v>
      </c>
      <c r="I30" s="39">
        <v>1765.8319796047999</v>
      </c>
    </row>
    <row r="31" spans="1:9" x14ac:dyDescent="0.25">
      <c r="A31" s="29">
        <v>3</v>
      </c>
      <c r="B31" s="22" t="s">
        <v>151</v>
      </c>
      <c r="C31" s="22" t="s">
        <v>152</v>
      </c>
      <c r="D31" s="22" t="s">
        <v>15</v>
      </c>
      <c r="E31" s="23">
        <v>0</v>
      </c>
      <c r="F31" s="23">
        <v>2</v>
      </c>
      <c r="G31" s="24">
        <v>13375.293808835</v>
      </c>
      <c r="H31" s="24">
        <v>89.33</v>
      </c>
      <c r="I31" s="39">
        <v>13464.623808835</v>
      </c>
    </row>
    <row r="32" spans="1:9" x14ac:dyDescent="0.25">
      <c r="A32" s="29">
        <v>4</v>
      </c>
      <c r="B32" s="22" t="s">
        <v>147</v>
      </c>
      <c r="C32" s="22" t="s">
        <v>148</v>
      </c>
      <c r="D32" s="22" t="s">
        <v>15</v>
      </c>
      <c r="E32" s="23">
        <v>0</v>
      </c>
      <c r="F32" s="23">
        <v>1</v>
      </c>
      <c r="G32" s="24">
        <v>6376.6978120836002</v>
      </c>
      <c r="H32" s="24">
        <v>220.86</v>
      </c>
      <c r="I32" s="39">
        <v>6597.5578120835999</v>
      </c>
    </row>
    <row r="33" spans="1:9" x14ac:dyDescent="0.25">
      <c r="A33" s="29">
        <v>5</v>
      </c>
      <c r="B33" s="22" t="s">
        <v>155</v>
      </c>
      <c r="C33" s="22" t="s">
        <v>156</v>
      </c>
      <c r="D33" s="22" t="s">
        <v>15</v>
      </c>
      <c r="E33" s="23">
        <v>0</v>
      </c>
      <c r="F33" s="23">
        <v>1</v>
      </c>
      <c r="G33" s="24">
        <v>7363.4045091764001</v>
      </c>
      <c r="H33" s="24">
        <v>0</v>
      </c>
      <c r="I33" s="39">
        <v>7363.4045091764001</v>
      </c>
    </row>
    <row r="34" spans="1:9" x14ac:dyDescent="0.25">
      <c r="A34" s="29">
        <v>6</v>
      </c>
      <c r="B34" s="22" t="s">
        <v>157</v>
      </c>
      <c r="C34" s="22" t="s">
        <v>158</v>
      </c>
      <c r="D34" s="22" t="s">
        <v>15</v>
      </c>
      <c r="E34" s="23">
        <v>0</v>
      </c>
      <c r="F34" s="23">
        <v>0</v>
      </c>
      <c r="G34" s="24">
        <v>1800.1045546754001</v>
      </c>
      <c r="H34" s="24">
        <v>54.52</v>
      </c>
      <c r="I34" s="39">
        <v>1854.6245546754001</v>
      </c>
    </row>
    <row r="35" spans="1:9" x14ac:dyDescent="0.25">
      <c r="A35" s="29">
        <v>7</v>
      </c>
      <c r="B35" s="22" t="s">
        <v>67</v>
      </c>
      <c r="C35" s="22" t="s">
        <v>68</v>
      </c>
      <c r="D35" s="22" t="s">
        <v>30</v>
      </c>
      <c r="E35" s="23">
        <v>0</v>
      </c>
      <c r="F35" s="23">
        <v>0</v>
      </c>
      <c r="G35" s="24">
        <v>3919.3254994867998</v>
      </c>
      <c r="H35" s="24">
        <v>0</v>
      </c>
      <c r="I35" s="39">
        <v>3919.3254994867998</v>
      </c>
    </row>
    <row r="36" spans="1:9" x14ac:dyDescent="0.25">
      <c r="A36" s="29">
        <v>8</v>
      </c>
      <c r="B36" s="22" t="s">
        <v>69</v>
      </c>
      <c r="C36" s="22" t="s">
        <v>70</v>
      </c>
      <c r="D36" s="22" t="s">
        <v>25</v>
      </c>
      <c r="E36" s="23">
        <v>2</v>
      </c>
      <c r="F36" s="23">
        <v>10</v>
      </c>
      <c r="G36" s="24">
        <v>42936.714257293002</v>
      </c>
      <c r="H36" s="24">
        <v>1533.2</v>
      </c>
      <c r="I36" s="39">
        <v>44469.914257293</v>
      </c>
    </row>
    <row r="37" spans="1:9" x14ac:dyDescent="0.25">
      <c r="A37" s="29">
        <v>9</v>
      </c>
      <c r="B37" s="22" t="s">
        <v>71</v>
      </c>
      <c r="C37" s="22" t="s">
        <v>72</v>
      </c>
      <c r="D37" s="22" t="s">
        <v>33</v>
      </c>
      <c r="E37" s="23">
        <v>0</v>
      </c>
      <c r="F37" s="23">
        <v>2</v>
      </c>
      <c r="G37" s="24">
        <v>13323.565401501</v>
      </c>
      <c r="H37" s="24">
        <v>503.49</v>
      </c>
      <c r="I37" s="39">
        <v>13827.055401501</v>
      </c>
    </row>
    <row r="38" spans="1:9" x14ac:dyDescent="0.25">
      <c r="A38" s="29">
        <v>10</v>
      </c>
      <c r="B38" s="22" t="s">
        <v>73</v>
      </c>
      <c r="C38" s="22" t="s">
        <v>74</v>
      </c>
      <c r="D38" s="22" t="s">
        <v>18</v>
      </c>
      <c r="E38" s="23">
        <v>1</v>
      </c>
      <c r="F38" s="23">
        <v>0</v>
      </c>
      <c r="G38" s="24">
        <v>22934.240896580999</v>
      </c>
      <c r="H38" s="24">
        <v>391</v>
      </c>
      <c r="I38" s="39">
        <v>23325.240896580999</v>
      </c>
    </row>
    <row r="39" spans="1:9" x14ac:dyDescent="0.25">
      <c r="A39" s="29">
        <v>11</v>
      </c>
      <c r="B39" s="22" t="s">
        <v>77</v>
      </c>
      <c r="C39" s="22" t="s">
        <v>78</v>
      </c>
      <c r="D39" s="22" t="s">
        <v>12</v>
      </c>
      <c r="E39" s="23">
        <v>0</v>
      </c>
      <c r="F39" s="23">
        <v>0</v>
      </c>
      <c r="G39" s="24">
        <v>5831.6272338009003</v>
      </c>
      <c r="H39" s="24">
        <v>239.43</v>
      </c>
      <c r="I39" s="39">
        <v>6071.0572338008997</v>
      </c>
    </row>
    <row r="40" spans="1:9" x14ac:dyDescent="0.25">
      <c r="A40" s="29">
        <v>12</v>
      </c>
      <c r="B40" s="22" t="s">
        <v>159</v>
      </c>
      <c r="C40" s="22" t="s">
        <v>160</v>
      </c>
      <c r="D40" s="22" t="s">
        <v>25</v>
      </c>
      <c r="E40" s="23">
        <v>0</v>
      </c>
      <c r="F40" s="23">
        <v>4</v>
      </c>
      <c r="G40" s="24">
        <v>11364.670527265</v>
      </c>
      <c r="H40" s="24">
        <v>52.42</v>
      </c>
      <c r="I40" s="39">
        <v>11417.090527265</v>
      </c>
    </row>
    <row r="41" spans="1:9" x14ac:dyDescent="0.25">
      <c r="A41" s="29">
        <v>13</v>
      </c>
      <c r="B41" s="22" t="s">
        <v>81</v>
      </c>
      <c r="C41" s="22" t="s">
        <v>82</v>
      </c>
      <c r="D41" s="22" t="s">
        <v>9</v>
      </c>
      <c r="E41" s="23">
        <v>0</v>
      </c>
      <c r="F41" s="23">
        <v>1</v>
      </c>
      <c r="G41" s="24">
        <v>3262.0783001375999</v>
      </c>
      <c r="H41" s="24">
        <v>91.58</v>
      </c>
      <c r="I41" s="39">
        <v>3353.6583001375998</v>
      </c>
    </row>
    <row r="42" spans="1:9" x14ac:dyDescent="0.25">
      <c r="A42" s="29">
        <v>14</v>
      </c>
      <c r="B42" s="22" t="s">
        <v>83</v>
      </c>
      <c r="C42" s="22" t="s">
        <v>84</v>
      </c>
      <c r="D42" s="22" t="s">
        <v>45</v>
      </c>
      <c r="E42" s="23">
        <v>0</v>
      </c>
      <c r="F42" s="23">
        <v>0</v>
      </c>
      <c r="G42" s="24">
        <v>5000.1465363597999</v>
      </c>
      <c r="H42" s="24">
        <v>163.57</v>
      </c>
      <c r="I42" s="39">
        <v>5163.7165363597996</v>
      </c>
    </row>
    <row r="43" spans="1:9" x14ac:dyDescent="0.25">
      <c r="A43" s="29">
        <v>15</v>
      </c>
      <c r="B43" s="22" t="s">
        <v>85</v>
      </c>
      <c r="C43" s="22" t="s">
        <v>86</v>
      </c>
      <c r="D43" s="22" t="s">
        <v>18</v>
      </c>
      <c r="E43" s="23">
        <v>0</v>
      </c>
      <c r="F43" s="23">
        <v>1</v>
      </c>
      <c r="G43" s="24">
        <v>2006.8698460224</v>
      </c>
      <c r="H43" s="24">
        <v>109.04</v>
      </c>
      <c r="I43" s="39">
        <v>2115.9098460224</v>
      </c>
    </row>
    <row r="44" spans="1:9" x14ac:dyDescent="0.25">
      <c r="A44" s="29">
        <v>16</v>
      </c>
      <c r="B44" s="22" t="s">
        <v>87</v>
      </c>
      <c r="C44" s="22" t="s">
        <v>88</v>
      </c>
      <c r="D44" s="22" t="s">
        <v>12</v>
      </c>
      <c r="E44" s="23">
        <v>0</v>
      </c>
      <c r="F44" s="23">
        <v>1</v>
      </c>
      <c r="G44" s="24">
        <v>2085.7057812407002</v>
      </c>
      <c r="H44" s="24">
        <v>85.85</v>
      </c>
      <c r="I44" s="39">
        <v>2171.5557812407001</v>
      </c>
    </row>
    <row r="45" spans="1:9" x14ac:dyDescent="0.25">
      <c r="A45" s="29">
        <v>17</v>
      </c>
      <c r="B45" s="22" t="s">
        <v>89</v>
      </c>
      <c r="C45" s="22" t="s">
        <v>90</v>
      </c>
      <c r="D45" s="22" t="s">
        <v>18</v>
      </c>
      <c r="E45" s="23">
        <v>0</v>
      </c>
      <c r="F45" s="23">
        <v>0</v>
      </c>
      <c r="G45" s="24">
        <v>4029.7271568730998</v>
      </c>
      <c r="H45" s="24">
        <v>450.42</v>
      </c>
      <c r="I45" s="39">
        <v>4480.1471568731004</v>
      </c>
    </row>
    <row r="46" spans="1:9" x14ac:dyDescent="0.25">
      <c r="A46" s="29">
        <v>18</v>
      </c>
      <c r="B46" s="22" t="s">
        <v>91</v>
      </c>
      <c r="C46" s="22" t="s">
        <v>92</v>
      </c>
      <c r="D46" s="22" t="s">
        <v>12</v>
      </c>
      <c r="E46" s="23">
        <v>0</v>
      </c>
      <c r="F46" s="23">
        <v>1</v>
      </c>
      <c r="G46" s="24">
        <v>2262.0910858686998</v>
      </c>
      <c r="H46" s="24">
        <v>118.92</v>
      </c>
      <c r="I46" s="39">
        <v>2381.0110858686999</v>
      </c>
    </row>
    <row r="47" spans="1:9" x14ac:dyDescent="0.25">
      <c r="A47" s="29">
        <v>19</v>
      </c>
      <c r="B47" s="22" t="s">
        <v>93</v>
      </c>
      <c r="C47" s="22" t="s">
        <v>94</v>
      </c>
      <c r="D47" s="22" t="s">
        <v>33</v>
      </c>
      <c r="E47" s="23">
        <v>0</v>
      </c>
      <c r="F47" s="23">
        <v>3</v>
      </c>
      <c r="G47" s="24">
        <v>13348.018640527</v>
      </c>
      <c r="H47" s="24">
        <v>137.68</v>
      </c>
      <c r="I47" s="39">
        <v>13485.698640527</v>
      </c>
    </row>
    <row r="48" spans="1:9" x14ac:dyDescent="0.25">
      <c r="A48" s="29">
        <v>20</v>
      </c>
      <c r="B48" s="22" t="s">
        <v>95</v>
      </c>
      <c r="C48" s="22" t="s">
        <v>96</v>
      </c>
      <c r="D48" s="22" t="s">
        <v>25</v>
      </c>
      <c r="E48" s="23">
        <v>0</v>
      </c>
      <c r="F48" s="23">
        <v>0</v>
      </c>
      <c r="G48" s="24">
        <v>2307.9442925113999</v>
      </c>
      <c r="H48" s="24">
        <v>145.12</v>
      </c>
      <c r="I48" s="39">
        <v>2453.0642925113998</v>
      </c>
    </row>
    <row r="49" spans="1:9" x14ac:dyDescent="0.25">
      <c r="A49" s="29">
        <v>21</v>
      </c>
      <c r="B49" s="22" t="s">
        <v>97</v>
      </c>
      <c r="C49" s="22" t="s">
        <v>98</v>
      </c>
      <c r="D49" s="22" t="s">
        <v>38</v>
      </c>
      <c r="E49" s="23">
        <v>0</v>
      </c>
      <c r="F49" s="23">
        <v>0</v>
      </c>
      <c r="G49" s="24">
        <v>3491.8082471445</v>
      </c>
      <c r="H49" s="24">
        <v>52.54</v>
      </c>
      <c r="I49" s="39">
        <v>3544.3482471445</v>
      </c>
    </row>
    <row r="50" spans="1:9" x14ac:dyDescent="0.25">
      <c r="A50" s="29">
        <v>22</v>
      </c>
      <c r="B50" s="22" t="s">
        <v>99</v>
      </c>
      <c r="C50" s="22" t="s">
        <v>100</v>
      </c>
      <c r="D50" s="22" t="s">
        <v>18</v>
      </c>
      <c r="E50" s="23">
        <v>0</v>
      </c>
      <c r="F50" s="23">
        <v>1</v>
      </c>
      <c r="G50" s="24">
        <v>14215.544180352001</v>
      </c>
      <c r="H50" s="24">
        <v>89.2</v>
      </c>
      <c r="I50" s="39">
        <v>14304.744180352</v>
      </c>
    </row>
    <row r="51" spans="1:9" x14ac:dyDescent="0.25">
      <c r="A51" s="29">
        <v>23</v>
      </c>
      <c r="B51" s="22" t="s">
        <v>101</v>
      </c>
      <c r="C51" s="22" t="s">
        <v>102</v>
      </c>
      <c r="D51" s="22" t="s">
        <v>18</v>
      </c>
      <c r="E51" s="23">
        <v>2</v>
      </c>
      <c r="F51" s="23">
        <v>2</v>
      </c>
      <c r="G51" s="24">
        <v>57081.97039147</v>
      </c>
      <c r="H51" s="24">
        <v>3778.21</v>
      </c>
      <c r="I51" s="39">
        <v>60860.180391469999</v>
      </c>
    </row>
    <row r="52" spans="1:9" x14ac:dyDescent="0.25">
      <c r="A52" s="29">
        <v>24</v>
      </c>
      <c r="B52" s="22" t="s">
        <v>103</v>
      </c>
      <c r="C52" s="22" t="s">
        <v>104</v>
      </c>
      <c r="D52" s="22" t="s">
        <v>45</v>
      </c>
      <c r="E52" s="23">
        <v>1</v>
      </c>
      <c r="F52" s="23">
        <v>4</v>
      </c>
      <c r="G52" s="24">
        <v>15555.855298475</v>
      </c>
      <c r="H52" s="24">
        <v>272.02999999999997</v>
      </c>
      <c r="I52" s="39">
        <v>15827.885298474999</v>
      </c>
    </row>
    <row r="53" spans="1:9" x14ac:dyDescent="0.25">
      <c r="A53" s="29">
        <v>25</v>
      </c>
      <c r="B53" s="22" t="s">
        <v>105</v>
      </c>
      <c r="C53" s="22" t="s">
        <v>106</v>
      </c>
      <c r="D53" s="22" t="s">
        <v>18</v>
      </c>
      <c r="E53" s="23">
        <v>0</v>
      </c>
      <c r="F53" s="23">
        <v>0</v>
      </c>
      <c r="G53" s="24">
        <v>6729.1367831706002</v>
      </c>
      <c r="H53" s="24">
        <v>95.51</v>
      </c>
      <c r="I53" s="39">
        <v>6824.6467831706004</v>
      </c>
    </row>
    <row r="54" spans="1:9" x14ac:dyDescent="0.25">
      <c r="A54" s="29">
        <v>26</v>
      </c>
      <c r="B54" s="22" t="s">
        <v>75</v>
      </c>
      <c r="C54" s="22" t="s">
        <v>76</v>
      </c>
      <c r="D54" s="22" t="s">
        <v>38</v>
      </c>
      <c r="E54" s="23">
        <v>1</v>
      </c>
      <c r="F54" s="23">
        <v>10</v>
      </c>
      <c r="G54" s="24">
        <v>39497.098217373998</v>
      </c>
      <c r="H54" s="24">
        <v>2870.38</v>
      </c>
      <c r="I54" s="39">
        <v>42367.478217374002</v>
      </c>
    </row>
    <row r="55" spans="1:9" x14ac:dyDescent="0.25">
      <c r="A55" s="29">
        <v>27</v>
      </c>
      <c r="B55" s="22" t="s">
        <v>107</v>
      </c>
      <c r="C55" s="22" t="s">
        <v>108</v>
      </c>
      <c r="D55" s="22" t="s">
        <v>48</v>
      </c>
      <c r="E55" s="23">
        <v>0</v>
      </c>
      <c r="F55" s="23">
        <v>1</v>
      </c>
      <c r="G55" s="24">
        <v>1646.6813104813</v>
      </c>
      <c r="H55" s="24">
        <v>79</v>
      </c>
      <c r="I55" s="39">
        <v>1725.6813104813</v>
      </c>
    </row>
    <row r="56" spans="1:9" x14ac:dyDescent="0.25">
      <c r="A56" s="29">
        <v>28</v>
      </c>
      <c r="B56" s="22" t="s">
        <v>109</v>
      </c>
      <c r="C56" s="22" t="s">
        <v>110</v>
      </c>
      <c r="D56" s="22" t="s">
        <v>45</v>
      </c>
      <c r="E56" s="23">
        <v>0</v>
      </c>
      <c r="F56" s="23">
        <v>6</v>
      </c>
      <c r="G56" s="24">
        <v>11218.087467918</v>
      </c>
      <c r="H56" s="24">
        <v>798.93</v>
      </c>
      <c r="I56" s="39">
        <v>12017.017467918</v>
      </c>
    </row>
    <row r="57" spans="1:9" x14ac:dyDescent="0.25">
      <c r="A57" s="29">
        <v>29</v>
      </c>
      <c r="B57" s="22" t="s">
        <v>161</v>
      </c>
      <c r="C57" s="22" t="s">
        <v>162</v>
      </c>
      <c r="D57" s="22" t="s">
        <v>30</v>
      </c>
      <c r="E57" s="23">
        <v>0</v>
      </c>
      <c r="F57" s="23">
        <v>3</v>
      </c>
      <c r="G57" s="24">
        <v>5522.7747179281996</v>
      </c>
      <c r="H57" s="24">
        <v>48.43</v>
      </c>
      <c r="I57" s="39">
        <v>5571.2047179281999</v>
      </c>
    </row>
    <row r="58" spans="1:9" x14ac:dyDescent="0.25">
      <c r="A58" s="29">
        <v>30</v>
      </c>
      <c r="B58" s="22" t="s">
        <v>111</v>
      </c>
      <c r="C58" s="22" t="s">
        <v>112</v>
      </c>
      <c r="D58" s="22" t="s">
        <v>48</v>
      </c>
      <c r="E58" s="23">
        <v>1</v>
      </c>
      <c r="F58" s="23">
        <v>1</v>
      </c>
      <c r="G58" s="24">
        <v>19797.212545814</v>
      </c>
      <c r="H58" s="24">
        <v>670.75</v>
      </c>
      <c r="I58" s="39">
        <v>20467.962545814</v>
      </c>
    </row>
    <row r="59" spans="1:9" x14ac:dyDescent="0.25">
      <c r="A59" s="29">
        <v>31</v>
      </c>
      <c r="B59" s="22" t="s">
        <v>113</v>
      </c>
      <c r="C59" s="22" t="s">
        <v>114</v>
      </c>
      <c r="D59" s="22" t="s">
        <v>38</v>
      </c>
      <c r="E59" s="23">
        <v>0</v>
      </c>
      <c r="F59" s="23">
        <v>0</v>
      </c>
      <c r="G59" s="24">
        <v>4627.8802468704998</v>
      </c>
      <c r="H59" s="24">
        <v>0</v>
      </c>
      <c r="I59" s="39">
        <v>4627.8802468704998</v>
      </c>
    </row>
    <row r="60" spans="1:9" x14ac:dyDescent="0.25">
      <c r="A60" s="29">
        <v>32</v>
      </c>
      <c r="B60" s="22" t="s">
        <v>115</v>
      </c>
      <c r="C60" s="22" t="s">
        <v>116</v>
      </c>
      <c r="D60" s="22" t="s">
        <v>25</v>
      </c>
      <c r="E60" s="23">
        <v>0</v>
      </c>
      <c r="F60" s="23">
        <v>0</v>
      </c>
      <c r="G60" s="24">
        <v>2679.1288685250001</v>
      </c>
      <c r="H60" s="24">
        <v>0</v>
      </c>
      <c r="I60" s="39">
        <v>2679.1288685250001</v>
      </c>
    </row>
    <row r="61" spans="1:9" x14ac:dyDescent="0.25">
      <c r="A61" s="29">
        <v>33</v>
      </c>
      <c r="B61" s="22" t="s">
        <v>117</v>
      </c>
      <c r="C61" s="22" t="s">
        <v>118</v>
      </c>
      <c r="D61" s="22" t="s">
        <v>9</v>
      </c>
      <c r="E61" s="23">
        <v>0</v>
      </c>
      <c r="F61" s="23">
        <v>1</v>
      </c>
      <c r="G61" s="24">
        <v>3162.1420716961002</v>
      </c>
      <c r="H61" s="24">
        <v>28.95</v>
      </c>
      <c r="I61" s="39">
        <v>3191.0920716961</v>
      </c>
    </row>
    <row r="62" spans="1:9" x14ac:dyDescent="0.25">
      <c r="A62" s="29">
        <v>34</v>
      </c>
      <c r="B62" s="22" t="s">
        <v>119</v>
      </c>
      <c r="C62" s="22" t="s">
        <v>120</v>
      </c>
      <c r="D62" s="22" t="s">
        <v>9</v>
      </c>
      <c r="E62" s="23">
        <v>0</v>
      </c>
      <c r="F62" s="23">
        <v>1</v>
      </c>
      <c r="G62" s="24">
        <v>5493.4630281702002</v>
      </c>
      <c r="H62" s="24">
        <v>228.92</v>
      </c>
      <c r="I62" s="39">
        <v>5722.3830281702003</v>
      </c>
    </row>
    <row r="63" spans="1:9" x14ac:dyDescent="0.25">
      <c r="A63" s="29">
        <v>35</v>
      </c>
      <c r="B63" s="22" t="s">
        <v>79</v>
      </c>
      <c r="C63" s="22" t="s">
        <v>80</v>
      </c>
      <c r="D63" s="22" t="s">
        <v>18</v>
      </c>
      <c r="E63" s="23">
        <v>0</v>
      </c>
      <c r="F63" s="23">
        <v>2</v>
      </c>
      <c r="G63" s="24">
        <v>5242.3658005379002</v>
      </c>
      <c r="H63" s="24">
        <v>56.6</v>
      </c>
      <c r="I63" s="39">
        <v>5298.9658005378997</v>
      </c>
    </row>
    <row r="64" spans="1:9" x14ac:dyDescent="0.25">
      <c r="A64" s="29">
        <v>36</v>
      </c>
      <c r="B64" s="22" t="s">
        <v>121</v>
      </c>
      <c r="C64" s="22" t="s">
        <v>122</v>
      </c>
      <c r="D64" s="22" t="s">
        <v>33</v>
      </c>
      <c r="E64" s="23">
        <v>0</v>
      </c>
      <c r="F64" s="23">
        <v>4</v>
      </c>
      <c r="G64" s="24">
        <v>14800.949614162</v>
      </c>
      <c r="H64" s="24">
        <v>0</v>
      </c>
      <c r="I64" s="39">
        <v>14800.949614162</v>
      </c>
    </row>
    <row r="65" spans="1:9" x14ac:dyDescent="0.25">
      <c r="A65" s="29">
        <v>37</v>
      </c>
      <c r="B65" s="22" t="s">
        <v>123</v>
      </c>
      <c r="C65" s="22" t="s">
        <v>124</v>
      </c>
      <c r="D65" s="22" t="s">
        <v>9</v>
      </c>
      <c r="E65" s="23">
        <v>0</v>
      </c>
      <c r="F65" s="23">
        <v>1</v>
      </c>
      <c r="G65" s="24">
        <v>10035.825196686999</v>
      </c>
      <c r="H65" s="24">
        <v>470.54</v>
      </c>
      <c r="I65" s="39">
        <v>10506.365196687</v>
      </c>
    </row>
    <row r="66" spans="1:9" x14ac:dyDescent="0.25">
      <c r="A66" s="29">
        <v>38</v>
      </c>
      <c r="B66" s="22" t="s">
        <v>125</v>
      </c>
      <c r="C66" s="22" t="s">
        <v>126</v>
      </c>
      <c r="D66" s="22" t="s">
        <v>38</v>
      </c>
      <c r="E66" s="23">
        <v>0</v>
      </c>
      <c r="F66" s="23">
        <v>2</v>
      </c>
      <c r="G66" s="24">
        <v>2878.2909922117001</v>
      </c>
      <c r="H66" s="24">
        <v>34.020000000000003</v>
      </c>
      <c r="I66" s="39">
        <v>2912.3109922117001</v>
      </c>
    </row>
    <row r="67" spans="1:9" x14ac:dyDescent="0.25">
      <c r="A67" s="29">
        <v>39</v>
      </c>
      <c r="B67" s="22" t="s">
        <v>127</v>
      </c>
      <c r="C67" s="22" t="s">
        <v>128</v>
      </c>
      <c r="D67" s="22" t="s">
        <v>25</v>
      </c>
      <c r="E67" s="23">
        <v>0</v>
      </c>
      <c r="F67" s="23">
        <v>1</v>
      </c>
      <c r="G67" s="24">
        <v>12688.139989028001</v>
      </c>
      <c r="H67" s="24">
        <v>183.98</v>
      </c>
      <c r="I67" s="39">
        <v>12872.119989028</v>
      </c>
    </row>
    <row r="68" spans="1:9" x14ac:dyDescent="0.25">
      <c r="A68" s="29">
        <v>40</v>
      </c>
      <c r="B68" s="22" t="s">
        <v>129</v>
      </c>
      <c r="C68" s="22" t="s">
        <v>130</v>
      </c>
      <c r="D68" s="22" t="s">
        <v>25</v>
      </c>
      <c r="E68" s="23">
        <v>0</v>
      </c>
      <c r="F68" s="23">
        <v>0</v>
      </c>
      <c r="G68" s="24">
        <v>4474.1285530427003</v>
      </c>
      <c r="H68" s="24">
        <v>0</v>
      </c>
      <c r="I68" s="39">
        <v>4474.1285530427003</v>
      </c>
    </row>
    <row r="69" spans="1:9" x14ac:dyDescent="0.25">
      <c r="A69" s="29">
        <v>41</v>
      </c>
      <c r="B69" s="22" t="s">
        <v>131</v>
      </c>
      <c r="C69" s="22" t="s">
        <v>132</v>
      </c>
      <c r="D69" s="22" t="s">
        <v>25</v>
      </c>
      <c r="E69" s="23">
        <v>1</v>
      </c>
      <c r="F69" s="23">
        <v>1</v>
      </c>
      <c r="G69" s="24">
        <v>7455.8499265288001</v>
      </c>
      <c r="H69" s="24">
        <v>136.38999999999999</v>
      </c>
      <c r="I69" s="39">
        <v>7592.2399265288004</v>
      </c>
    </row>
    <row r="70" spans="1:9" x14ac:dyDescent="0.25">
      <c r="A70" s="29">
        <v>42</v>
      </c>
      <c r="B70" s="22" t="s">
        <v>133</v>
      </c>
      <c r="C70" s="22" t="s">
        <v>134</v>
      </c>
      <c r="D70" s="22" t="s">
        <v>30</v>
      </c>
      <c r="E70" s="23">
        <v>0</v>
      </c>
      <c r="F70" s="23">
        <v>0</v>
      </c>
      <c r="G70" s="24">
        <v>1985.1112482824001</v>
      </c>
      <c r="H70" s="24">
        <v>0</v>
      </c>
      <c r="I70" s="39">
        <v>1985.1112482824001</v>
      </c>
    </row>
    <row r="71" spans="1:9" x14ac:dyDescent="0.25">
      <c r="A71" s="29">
        <v>43</v>
      </c>
      <c r="B71" s="22" t="s">
        <v>135</v>
      </c>
      <c r="C71" s="22" t="s">
        <v>136</v>
      </c>
      <c r="D71" s="22" t="s">
        <v>18</v>
      </c>
      <c r="E71" s="23">
        <v>0</v>
      </c>
      <c r="F71" s="23">
        <v>0</v>
      </c>
      <c r="G71" s="24">
        <v>5976.8262260759002</v>
      </c>
      <c r="H71" s="24">
        <v>0</v>
      </c>
      <c r="I71" s="39">
        <v>5976.8262260759002</v>
      </c>
    </row>
    <row r="72" spans="1:9" x14ac:dyDescent="0.25">
      <c r="A72" s="29">
        <v>44</v>
      </c>
      <c r="B72" s="22" t="s">
        <v>137</v>
      </c>
      <c r="C72" s="22" t="s">
        <v>138</v>
      </c>
      <c r="D72" s="22" t="s">
        <v>48</v>
      </c>
      <c r="E72" s="23">
        <v>0</v>
      </c>
      <c r="F72" s="23">
        <v>4</v>
      </c>
      <c r="G72" s="24">
        <v>6612.0301279126998</v>
      </c>
      <c r="H72" s="24">
        <v>76.430000000000007</v>
      </c>
      <c r="I72" s="39">
        <v>6688.4601279127</v>
      </c>
    </row>
    <row r="73" spans="1:9" x14ac:dyDescent="0.25">
      <c r="A73" s="29">
        <v>45</v>
      </c>
      <c r="B73" s="22" t="s">
        <v>139</v>
      </c>
      <c r="C73" s="22" t="s">
        <v>140</v>
      </c>
      <c r="D73" s="22" t="s">
        <v>9</v>
      </c>
      <c r="E73" s="23">
        <v>0</v>
      </c>
      <c r="F73" s="23">
        <v>5</v>
      </c>
      <c r="G73" s="24">
        <v>15717.521111696</v>
      </c>
      <c r="H73" s="24">
        <v>576.12</v>
      </c>
      <c r="I73" s="39">
        <v>16293.641111696001</v>
      </c>
    </row>
    <row r="74" spans="1:9" x14ac:dyDescent="0.25">
      <c r="A74" s="29">
        <v>46</v>
      </c>
      <c r="B74" s="22" t="s">
        <v>141</v>
      </c>
      <c r="C74" s="22" t="s">
        <v>142</v>
      </c>
      <c r="D74" s="22" t="s">
        <v>18</v>
      </c>
      <c r="E74" s="23">
        <v>1</v>
      </c>
      <c r="F74" s="23">
        <v>0</v>
      </c>
      <c r="G74" s="24">
        <v>8519.2167958543996</v>
      </c>
      <c r="H74" s="24">
        <v>110.03</v>
      </c>
      <c r="I74" s="39">
        <v>8629.2467958544003</v>
      </c>
    </row>
    <row r="75" spans="1:9" x14ac:dyDescent="0.25">
      <c r="A75" s="29">
        <v>47</v>
      </c>
      <c r="B75" s="22" t="s">
        <v>163</v>
      </c>
      <c r="C75" s="22" t="s">
        <v>164</v>
      </c>
      <c r="D75" s="22" t="s">
        <v>18</v>
      </c>
      <c r="E75" s="23">
        <v>0</v>
      </c>
      <c r="F75" s="23">
        <v>0</v>
      </c>
      <c r="G75" s="24">
        <v>2013.712456087</v>
      </c>
      <c r="H75" s="24">
        <v>93.21</v>
      </c>
      <c r="I75" s="39">
        <v>2106.9224560869998</v>
      </c>
    </row>
    <row r="76" spans="1:9" x14ac:dyDescent="0.25">
      <c r="A76" s="29">
        <v>48</v>
      </c>
      <c r="B76" s="22" t="s">
        <v>143</v>
      </c>
      <c r="C76" s="22" t="s">
        <v>144</v>
      </c>
      <c r="D76" s="22" t="s">
        <v>18</v>
      </c>
      <c r="E76" s="23">
        <v>0</v>
      </c>
      <c r="F76" s="23">
        <v>0</v>
      </c>
      <c r="G76" s="24">
        <v>6018.6969835606997</v>
      </c>
      <c r="H76" s="24">
        <v>100.4</v>
      </c>
      <c r="I76" s="39">
        <v>6119.0969835607002</v>
      </c>
    </row>
    <row r="77" spans="1:9" x14ac:dyDescent="0.25">
      <c r="A77" s="29">
        <v>49</v>
      </c>
      <c r="B77" s="22" t="s">
        <v>165</v>
      </c>
      <c r="C77" s="22" t="s">
        <v>166</v>
      </c>
      <c r="D77" s="22" t="s">
        <v>30</v>
      </c>
      <c r="E77" s="23">
        <v>0</v>
      </c>
      <c r="F77" s="23">
        <v>0</v>
      </c>
      <c r="G77" s="24">
        <v>4687.2260813967996</v>
      </c>
      <c r="H77" s="24">
        <v>271.5</v>
      </c>
      <c r="I77" s="39">
        <v>4958.7260813967996</v>
      </c>
    </row>
    <row r="78" spans="1:9" ht="15.75" thickBot="1" x14ac:dyDescent="0.3">
      <c r="A78" s="30">
        <v>50</v>
      </c>
      <c r="B78" s="25" t="s">
        <v>145</v>
      </c>
      <c r="C78" s="25" t="s">
        <v>146</v>
      </c>
      <c r="D78" s="25" t="s">
        <v>9</v>
      </c>
      <c r="E78" s="26">
        <v>0</v>
      </c>
      <c r="F78" s="26">
        <v>2</v>
      </c>
      <c r="G78" s="27">
        <v>9578.0682890089993</v>
      </c>
      <c r="H78" s="27">
        <v>178.33</v>
      </c>
      <c r="I78" s="40">
        <v>9756.3982890089992</v>
      </c>
    </row>
    <row r="79" spans="1:9" ht="15.75" thickBot="1" x14ac:dyDescent="0.3">
      <c r="A79" s="35"/>
      <c r="B79" s="5" t="s">
        <v>167</v>
      </c>
      <c r="C79" s="5"/>
      <c r="D79" s="5"/>
      <c r="E79" s="6">
        <f>SUM(E29:E78)</f>
        <v>11</v>
      </c>
      <c r="F79" s="6">
        <f>SUM(F29:F78)</f>
        <v>84</v>
      </c>
      <c r="G79" s="7">
        <f>SUM(G29:G78)</f>
        <v>498277.62331658107</v>
      </c>
      <c r="H79" s="7">
        <f>SUM(H29:H78)</f>
        <v>16135.080000000002</v>
      </c>
      <c r="I79" s="36">
        <f>SUM(I29:I78)</f>
        <v>514412.70331658103</v>
      </c>
    </row>
    <row r="80" spans="1:9" ht="15.75" thickBot="1" x14ac:dyDescent="0.3">
      <c r="A80" s="37"/>
      <c r="B80" s="3" t="s">
        <v>168</v>
      </c>
      <c r="C80" s="3"/>
      <c r="D80" s="3"/>
      <c r="E80" s="3"/>
      <c r="F80" s="3"/>
      <c r="G80" s="3"/>
      <c r="H80" s="3"/>
      <c r="I80" s="4"/>
    </row>
    <row r="81" spans="1:9" x14ac:dyDescent="0.25">
      <c r="A81" s="28">
        <v>1</v>
      </c>
      <c r="B81" s="19" t="s">
        <v>179</v>
      </c>
      <c r="C81" s="19" t="s">
        <v>180</v>
      </c>
      <c r="D81" s="19" t="s">
        <v>18</v>
      </c>
      <c r="E81" s="20">
        <v>0</v>
      </c>
      <c r="F81" s="20">
        <v>0</v>
      </c>
      <c r="G81" s="21">
        <v>2325.2528513080001</v>
      </c>
      <c r="H81" s="21">
        <v>36.78</v>
      </c>
      <c r="I81" s="38">
        <v>2362.0328513079999</v>
      </c>
    </row>
    <row r="82" spans="1:9" x14ac:dyDescent="0.25">
      <c r="A82" s="29">
        <v>2</v>
      </c>
      <c r="B82" s="22" t="s">
        <v>197</v>
      </c>
      <c r="C82" s="22" t="s">
        <v>198</v>
      </c>
      <c r="D82" s="22" t="s">
        <v>18</v>
      </c>
      <c r="E82" s="23">
        <v>0</v>
      </c>
      <c r="F82" s="23">
        <v>0</v>
      </c>
      <c r="G82" s="24">
        <v>1694.3283364413001</v>
      </c>
      <c r="H82" s="24">
        <v>53.8</v>
      </c>
      <c r="I82" s="39">
        <v>1748.1283364413</v>
      </c>
    </row>
    <row r="83" spans="1:9" x14ac:dyDescent="0.25">
      <c r="A83" s="29">
        <v>3</v>
      </c>
      <c r="B83" s="22" t="s">
        <v>173</v>
      </c>
      <c r="C83" s="22" t="s">
        <v>174</v>
      </c>
      <c r="D83" s="22" t="s">
        <v>33</v>
      </c>
      <c r="E83" s="23">
        <v>0</v>
      </c>
      <c r="F83" s="23">
        <v>2</v>
      </c>
      <c r="G83" s="24">
        <v>3813.1249699800001</v>
      </c>
      <c r="H83" s="24">
        <v>139.22</v>
      </c>
      <c r="I83" s="39">
        <v>3952.3449699799999</v>
      </c>
    </row>
    <row r="84" spans="1:9" x14ac:dyDescent="0.25">
      <c r="A84" s="29">
        <v>4</v>
      </c>
      <c r="B84" s="22" t="s">
        <v>175</v>
      </c>
      <c r="C84" s="22" t="s">
        <v>176</v>
      </c>
      <c r="D84" s="22" t="s">
        <v>15</v>
      </c>
      <c r="E84" s="23">
        <v>0</v>
      </c>
      <c r="F84" s="23">
        <v>0</v>
      </c>
      <c r="G84" s="24">
        <v>2800.5176148964001</v>
      </c>
      <c r="H84" s="24">
        <v>75.180000000000007</v>
      </c>
      <c r="I84" s="39">
        <v>2875.6976148964</v>
      </c>
    </row>
    <row r="85" spans="1:9" x14ac:dyDescent="0.25">
      <c r="A85" s="29">
        <v>5</v>
      </c>
      <c r="B85" s="22" t="s">
        <v>231</v>
      </c>
      <c r="C85" s="22" t="s">
        <v>232</v>
      </c>
      <c r="D85" s="22" t="s">
        <v>18</v>
      </c>
      <c r="E85" s="23">
        <v>0</v>
      </c>
      <c r="F85" s="23">
        <v>0</v>
      </c>
      <c r="G85" s="24">
        <v>2146.8659346202999</v>
      </c>
      <c r="H85" s="24">
        <v>0</v>
      </c>
      <c r="I85" s="39">
        <v>2146.8659346202999</v>
      </c>
    </row>
    <row r="86" spans="1:9" x14ac:dyDescent="0.25">
      <c r="A86" s="29">
        <v>6</v>
      </c>
      <c r="B86" s="22" t="s">
        <v>177</v>
      </c>
      <c r="C86" s="22" t="s">
        <v>178</v>
      </c>
      <c r="D86" s="22" t="s">
        <v>15</v>
      </c>
      <c r="E86" s="23">
        <v>0</v>
      </c>
      <c r="F86" s="23">
        <v>0</v>
      </c>
      <c r="G86" s="24">
        <v>0</v>
      </c>
      <c r="H86" s="24">
        <v>285.77999999999997</v>
      </c>
      <c r="I86" s="39">
        <v>285.77999999999997</v>
      </c>
    </row>
    <row r="87" spans="1:9" x14ac:dyDescent="0.25">
      <c r="A87" s="29">
        <v>7</v>
      </c>
      <c r="B87" s="22" t="s">
        <v>215</v>
      </c>
      <c r="C87" s="22" t="s">
        <v>216</v>
      </c>
      <c r="D87" s="22" t="s">
        <v>25</v>
      </c>
      <c r="E87" s="23">
        <v>0</v>
      </c>
      <c r="F87" s="23">
        <v>2</v>
      </c>
      <c r="G87" s="24">
        <v>3792.2374559999998</v>
      </c>
      <c r="H87" s="24">
        <v>98.6</v>
      </c>
      <c r="I87" s="39">
        <v>3890.8374560000002</v>
      </c>
    </row>
    <row r="88" spans="1:9" x14ac:dyDescent="0.25">
      <c r="A88" s="29">
        <v>8</v>
      </c>
      <c r="B88" s="22" t="s">
        <v>171</v>
      </c>
      <c r="C88" s="22" t="s">
        <v>172</v>
      </c>
      <c r="D88" s="22" t="s">
        <v>18</v>
      </c>
      <c r="E88" s="23">
        <v>0</v>
      </c>
      <c r="F88" s="23">
        <v>0</v>
      </c>
      <c r="G88" s="24">
        <v>1607.7472822053001</v>
      </c>
      <c r="H88" s="24">
        <v>159</v>
      </c>
      <c r="I88" s="39">
        <v>1766.7472822053001</v>
      </c>
    </row>
    <row r="89" spans="1:9" x14ac:dyDescent="0.25">
      <c r="A89" s="29">
        <v>9</v>
      </c>
      <c r="B89" s="22" t="s">
        <v>229</v>
      </c>
      <c r="C89" s="22" t="s">
        <v>230</v>
      </c>
      <c r="D89" s="22" t="s">
        <v>48</v>
      </c>
      <c r="E89" s="23">
        <v>0</v>
      </c>
      <c r="F89" s="23">
        <v>1</v>
      </c>
      <c r="G89" s="24">
        <v>665.76194592797003</v>
      </c>
      <c r="H89" s="24">
        <v>0</v>
      </c>
      <c r="I89" s="39">
        <v>665.76194592797003</v>
      </c>
    </row>
    <row r="90" spans="1:9" x14ac:dyDescent="0.25">
      <c r="A90" s="29">
        <v>10</v>
      </c>
      <c r="B90" s="22" t="s">
        <v>181</v>
      </c>
      <c r="C90" s="22" t="s">
        <v>182</v>
      </c>
      <c r="D90" s="22" t="s">
        <v>18</v>
      </c>
      <c r="E90" s="23">
        <v>0</v>
      </c>
      <c r="F90" s="23">
        <v>1</v>
      </c>
      <c r="G90" s="24">
        <v>3196.3040637231002</v>
      </c>
      <c r="H90" s="24">
        <v>0</v>
      </c>
      <c r="I90" s="39">
        <v>3196.3040637231002</v>
      </c>
    </row>
    <row r="91" spans="1:9" x14ac:dyDescent="0.25">
      <c r="A91" s="29">
        <v>11</v>
      </c>
      <c r="B91" s="22" t="s">
        <v>183</v>
      </c>
      <c r="C91" s="22" t="s">
        <v>184</v>
      </c>
      <c r="D91" s="22" t="s">
        <v>48</v>
      </c>
      <c r="E91" s="23">
        <v>0</v>
      </c>
      <c r="F91" s="23">
        <v>1</v>
      </c>
      <c r="G91" s="24">
        <v>1753.3151777905</v>
      </c>
      <c r="H91" s="24">
        <v>74.599999999999994</v>
      </c>
      <c r="I91" s="39">
        <v>1827.9151777904999</v>
      </c>
    </row>
    <row r="92" spans="1:9" x14ac:dyDescent="0.25">
      <c r="A92" s="29">
        <v>12</v>
      </c>
      <c r="B92" s="22" t="s">
        <v>185</v>
      </c>
      <c r="C92" s="22" t="s">
        <v>186</v>
      </c>
      <c r="D92" s="22" t="s">
        <v>12</v>
      </c>
      <c r="E92" s="23">
        <v>0</v>
      </c>
      <c r="F92" s="23">
        <v>0</v>
      </c>
      <c r="G92" s="24">
        <v>1450.6747049225</v>
      </c>
      <c r="H92" s="24">
        <v>0</v>
      </c>
      <c r="I92" s="39">
        <v>1450.6747049225</v>
      </c>
    </row>
    <row r="93" spans="1:9" x14ac:dyDescent="0.25">
      <c r="A93" s="29">
        <v>13</v>
      </c>
      <c r="B93" s="22" t="s">
        <v>221</v>
      </c>
      <c r="C93" s="22" t="s">
        <v>222</v>
      </c>
      <c r="D93" s="22" t="s">
        <v>18</v>
      </c>
      <c r="E93" s="23">
        <v>0</v>
      </c>
      <c r="F93" s="23">
        <v>0</v>
      </c>
      <c r="G93" s="24">
        <v>2240.7028513092</v>
      </c>
      <c r="H93" s="24">
        <v>27.6</v>
      </c>
      <c r="I93" s="39">
        <v>2268.3028513091999</v>
      </c>
    </row>
    <row r="94" spans="1:9" x14ac:dyDescent="0.25">
      <c r="A94" s="29">
        <v>14</v>
      </c>
      <c r="B94" s="22" t="s">
        <v>237</v>
      </c>
      <c r="C94" s="22" t="s">
        <v>238</v>
      </c>
      <c r="D94" s="22" t="s">
        <v>25</v>
      </c>
      <c r="E94" s="23">
        <v>0</v>
      </c>
      <c r="F94" s="23">
        <v>1</v>
      </c>
      <c r="G94" s="24">
        <v>1568.0876457920999</v>
      </c>
      <c r="H94" s="24">
        <v>357.43</v>
      </c>
      <c r="I94" s="39">
        <v>1925.5176457921</v>
      </c>
    </row>
    <row r="95" spans="1:9" x14ac:dyDescent="0.25">
      <c r="A95" s="29">
        <v>15</v>
      </c>
      <c r="B95" s="22" t="s">
        <v>187</v>
      </c>
      <c r="C95" s="22" t="s">
        <v>188</v>
      </c>
      <c r="D95" s="22" t="s">
        <v>15</v>
      </c>
      <c r="E95" s="23">
        <v>1</v>
      </c>
      <c r="F95" s="23">
        <v>0</v>
      </c>
      <c r="G95" s="24">
        <v>2455.7537081317</v>
      </c>
      <c r="H95" s="24">
        <v>0</v>
      </c>
      <c r="I95" s="39">
        <v>2455.7537081317</v>
      </c>
    </row>
    <row r="96" spans="1:9" x14ac:dyDescent="0.25">
      <c r="A96" s="29">
        <v>16</v>
      </c>
      <c r="B96" s="22" t="s">
        <v>235</v>
      </c>
      <c r="C96" s="22" t="s">
        <v>236</v>
      </c>
      <c r="D96" s="22" t="s">
        <v>12</v>
      </c>
      <c r="E96" s="23">
        <v>0</v>
      </c>
      <c r="F96" s="23">
        <v>1</v>
      </c>
      <c r="G96" s="24">
        <v>2900.1372634477998</v>
      </c>
      <c r="H96" s="24">
        <v>276.77999999999997</v>
      </c>
      <c r="I96" s="39">
        <v>3176.9172634478</v>
      </c>
    </row>
    <row r="97" spans="1:9" x14ac:dyDescent="0.25">
      <c r="A97" s="29">
        <v>17</v>
      </c>
      <c r="B97" s="22" t="s">
        <v>219</v>
      </c>
      <c r="C97" s="22" t="s">
        <v>220</v>
      </c>
      <c r="D97" s="22" t="s">
        <v>18</v>
      </c>
      <c r="E97" s="23">
        <v>0</v>
      </c>
      <c r="F97" s="23">
        <v>1</v>
      </c>
      <c r="G97" s="24">
        <v>3359.7321766033001</v>
      </c>
      <c r="H97" s="24">
        <v>126</v>
      </c>
      <c r="I97" s="39">
        <v>3485.7321766033001</v>
      </c>
    </row>
    <row r="98" spans="1:9" x14ac:dyDescent="0.25">
      <c r="A98" s="29">
        <v>18</v>
      </c>
      <c r="B98" s="22" t="s">
        <v>239</v>
      </c>
      <c r="C98" s="22" t="s">
        <v>240</v>
      </c>
      <c r="D98" s="22" t="s">
        <v>38</v>
      </c>
      <c r="E98" s="23">
        <v>0</v>
      </c>
      <c r="F98" s="23">
        <v>1</v>
      </c>
      <c r="G98" s="24">
        <v>1706.5928513091999</v>
      </c>
      <c r="H98" s="24">
        <v>0</v>
      </c>
      <c r="I98" s="39">
        <v>1706.5928513091999</v>
      </c>
    </row>
    <row r="99" spans="1:9" x14ac:dyDescent="0.25">
      <c r="A99" s="29">
        <v>19</v>
      </c>
      <c r="B99" s="22" t="s">
        <v>225</v>
      </c>
      <c r="C99" s="22" t="s">
        <v>226</v>
      </c>
      <c r="D99" s="22" t="s">
        <v>18</v>
      </c>
      <c r="E99" s="23">
        <v>0</v>
      </c>
      <c r="F99" s="23">
        <v>0</v>
      </c>
      <c r="G99" s="24">
        <v>1506.4474159981</v>
      </c>
      <c r="H99" s="24">
        <v>0</v>
      </c>
      <c r="I99" s="39">
        <v>1506.4474159981</v>
      </c>
    </row>
    <row r="100" spans="1:9" x14ac:dyDescent="0.25">
      <c r="A100" s="29">
        <v>20</v>
      </c>
      <c r="B100" s="22" t="s">
        <v>233</v>
      </c>
      <c r="C100" s="22" t="s">
        <v>234</v>
      </c>
      <c r="D100" s="22" t="s">
        <v>18</v>
      </c>
      <c r="E100" s="23">
        <v>0</v>
      </c>
      <c r="F100" s="23">
        <v>0</v>
      </c>
      <c r="G100" s="24">
        <v>1252.9988786058</v>
      </c>
      <c r="H100" s="24">
        <v>0</v>
      </c>
      <c r="I100" s="39">
        <v>1252.9988786058</v>
      </c>
    </row>
    <row r="101" spans="1:9" x14ac:dyDescent="0.25">
      <c r="A101" s="29">
        <v>21</v>
      </c>
      <c r="B101" s="22" t="s">
        <v>189</v>
      </c>
      <c r="C101" s="22" t="s">
        <v>190</v>
      </c>
      <c r="D101" s="22" t="s">
        <v>15</v>
      </c>
      <c r="E101" s="23">
        <v>1</v>
      </c>
      <c r="F101" s="23">
        <v>0</v>
      </c>
      <c r="G101" s="24">
        <v>3002.9355102169998</v>
      </c>
      <c r="H101" s="24">
        <v>0</v>
      </c>
      <c r="I101" s="39">
        <v>3002.9355102169998</v>
      </c>
    </row>
    <row r="102" spans="1:9" x14ac:dyDescent="0.25">
      <c r="A102" s="29">
        <v>22</v>
      </c>
      <c r="B102" s="22" t="s">
        <v>169</v>
      </c>
      <c r="C102" s="22" t="s">
        <v>170</v>
      </c>
      <c r="D102" s="22" t="s">
        <v>12</v>
      </c>
      <c r="E102" s="23">
        <v>0</v>
      </c>
      <c r="F102" s="23">
        <v>0</v>
      </c>
      <c r="G102" s="24">
        <v>1563.6814538606</v>
      </c>
      <c r="H102" s="24">
        <v>122.01</v>
      </c>
      <c r="I102" s="39">
        <v>1685.6914538605999</v>
      </c>
    </row>
    <row r="103" spans="1:9" x14ac:dyDescent="0.25">
      <c r="A103" s="29">
        <v>23</v>
      </c>
      <c r="B103" s="22" t="s">
        <v>211</v>
      </c>
      <c r="C103" s="22" t="s">
        <v>212</v>
      </c>
      <c r="D103" s="22" t="s">
        <v>12</v>
      </c>
      <c r="E103" s="23">
        <v>1</v>
      </c>
      <c r="F103" s="23">
        <v>0</v>
      </c>
      <c r="G103" s="24">
        <v>1273.2786990339</v>
      </c>
      <c r="H103" s="24">
        <v>0</v>
      </c>
      <c r="I103" s="39">
        <v>1273.2786990339</v>
      </c>
    </row>
    <row r="104" spans="1:9" x14ac:dyDescent="0.25">
      <c r="A104" s="29">
        <v>24</v>
      </c>
      <c r="B104" s="22" t="s">
        <v>191</v>
      </c>
      <c r="C104" s="22" t="s">
        <v>192</v>
      </c>
      <c r="D104" s="22" t="s">
        <v>18</v>
      </c>
      <c r="E104" s="23">
        <v>5</v>
      </c>
      <c r="F104" s="23">
        <v>0</v>
      </c>
      <c r="G104" s="24">
        <v>31732.988868272001</v>
      </c>
      <c r="H104" s="24">
        <v>387</v>
      </c>
      <c r="I104" s="39">
        <v>32119.988868272001</v>
      </c>
    </row>
    <row r="105" spans="1:9" x14ac:dyDescent="0.25">
      <c r="A105" s="29">
        <v>25</v>
      </c>
      <c r="B105" s="22" t="s">
        <v>193</v>
      </c>
      <c r="C105" s="22" t="s">
        <v>194</v>
      </c>
      <c r="D105" s="22" t="s">
        <v>38</v>
      </c>
      <c r="E105" s="23">
        <v>0</v>
      </c>
      <c r="F105" s="23">
        <v>0</v>
      </c>
      <c r="G105" s="24">
        <v>1415.970823049</v>
      </c>
      <c r="H105" s="24">
        <v>75</v>
      </c>
      <c r="I105" s="39">
        <v>1490.970823049</v>
      </c>
    </row>
    <row r="106" spans="1:9" x14ac:dyDescent="0.25">
      <c r="A106" s="29">
        <v>26</v>
      </c>
      <c r="B106" s="22" t="s">
        <v>195</v>
      </c>
      <c r="C106" s="22" t="s">
        <v>196</v>
      </c>
      <c r="D106" s="22" t="s">
        <v>18</v>
      </c>
      <c r="E106" s="23">
        <v>0</v>
      </c>
      <c r="F106" s="23">
        <v>1</v>
      </c>
      <c r="G106" s="24">
        <v>1173.0943633096001</v>
      </c>
      <c r="H106" s="24">
        <v>0</v>
      </c>
      <c r="I106" s="39">
        <v>1173.0943633096001</v>
      </c>
    </row>
    <row r="107" spans="1:9" x14ac:dyDescent="0.25">
      <c r="A107" s="29">
        <v>27</v>
      </c>
      <c r="B107" s="22" t="s">
        <v>199</v>
      </c>
      <c r="C107" s="22" t="s">
        <v>200</v>
      </c>
      <c r="D107" s="22" t="s">
        <v>38</v>
      </c>
      <c r="E107" s="23">
        <v>0</v>
      </c>
      <c r="F107" s="23">
        <v>1</v>
      </c>
      <c r="G107" s="24">
        <v>674.22214234463002</v>
      </c>
      <c r="H107" s="24">
        <v>79.150000000000006</v>
      </c>
      <c r="I107" s="39">
        <v>753.37214234462999</v>
      </c>
    </row>
    <row r="108" spans="1:9" x14ac:dyDescent="0.25">
      <c r="A108" s="29">
        <v>28</v>
      </c>
      <c r="B108" s="22" t="s">
        <v>201</v>
      </c>
      <c r="C108" s="22" t="s">
        <v>202</v>
      </c>
      <c r="D108" s="22" t="s">
        <v>18</v>
      </c>
      <c r="E108" s="23">
        <v>0</v>
      </c>
      <c r="F108" s="23">
        <v>1</v>
      </c>
      <c r="G108" s="24">
        <v>1173.0943633096001</v>
      </c>
      <c r="H108" s="24">
        <v>0</v>
      </c>
      <c r="I108" s="39">
        <v>1173.0943633096001</v>
      </c>
    </row>
    <row r="109" spans="1:9" x14ac:dyDescent="0.25">
      <c r="A109" s="29">
        <v>29</v>
      </c>
      <c r="B109" s="22" t="s">
        <v>203</v>
      </c>
      <c r="C109" s="22" t="s">
        <v>204</v>
      </c>
      <c r="D109" s="22" t="s">
        <v>18</v>
      </c>
      <c r="E109" s="23">
        <v>0</v>
      </c>
      <c r="F109" s="23">
        <v>0</v>
      </c>
      <c r="G109" s="24">
        <v>2376.7436268220999</v>
      </c>
      <c r="H109" s="24">
        <v>110.32</v>
      </c>
      <c r="I109" s="39">
        <v>2487.0636268221001</v>
      </c>
    </row>
    <row r="110" spans="1:9" x14ac:dyDescent="0.25">
      <c r="A110" s="29">
        <v>30</v>
      </c>
      <c r="B110" s="22" t="s">
        <v>223</v>
      </c>
      <c r="C110" s="22" t="s">
        <v>224</v>
      </c>
      <c r="D110" s="22" t="s">
        <v>18</v>
      </c>
      <c r="E110" s="23">
        <v>0</v>
      </c>
      <c r="F110" s="23">
        <v>1</v>
      </c>
      <c r="G110" s="24">
        <v>2750.0160979298998</v>
      </c>
      <c r="H110" s="24">
        <v>0</v>
      </c>
      <c r="I110" s="39">
        <v>2750.0160979298998</v>
      </c>
    </row>
    <row r="111" spans="1:9" x14ac:dyDescent="0.25">
      <c r="A111" s="29">
        <v>31</v>
      </c>
      <c r="B111" s="22" t="s">
        <v>205</v>
      </c>
      <c r="C111" s="22" t="s">
        <v>206</v>
      </c>
      <c r="D111" s="22" t="s">
        <v>30</v>
      </c>
      <c r="E111" s="23">
        <v>0</v>
      </c>
      <c r="F111" s="23">
        <v>1</v>
      </c>
      <c r="G111" s="24">
        <v>1844.946133684</v>
      </c>
      <c r="H111" s="24">
        <v>0</v>
      </c>
      <c r="I111" s="39">
        <v>1844.946133684</v>
      </c>
    </row>
    <row r="112" spans="1:9" x14ac:dyDescent="0.25">
      <c r="A112" s="29">
        <v>32</v>
      </c>
      <c r="B112" s="22" t="s">
        <v>207</v>
      </c>
      <c r="C112" s="22" t="s">
        <v>208</v>
      </c>
      <c r="D112" s="22" t="s">
        <v>18</v>
      </c>
      <c r="E112" s="23">
        <v>1</v>
      </c>
      <c r="F112" s="23">
        <v>0</v>
      </c>
      <c r="G112" s="24">
        <v>198.15978317134</v>
      </c>
      <c r="H112" s="24">
        <v>0</v>
      </c>
      <c r="I112" s="39">
        <v>198.15978317134</v>
      </c>
    </row>
    <row r="113" spans="1:9" x14ac:dyDescent="0.25">
      <c r="A113" s="29">
        <v>33</v>
      </c>
      <c r="B113" s="22" t="s">
        <v>217</v>
      </c>
      <c r="C113" s="22" t="s">
        <v>218</v>
      </c>
      <c r="D113" s="22" t="s">
        <v>38</v>
      </c>
      <c r="E113" s="23">
        <v>0</v>
      </c>
      <c r="F113" s="23">
        <v>0</v>
      </c>
      <c r="G113" s="24">
        <v>2768.8676148964</v>
      </c>
      <c r="H113" s="24">
        <v>0</v>
      </c>
      <c r="I113" s="39">
        <v>2768.8676148964</v>
      </c>
    </row>
    <row r="114" spans="1:9" x14ac:dyDescent="0.25">
      <c r="A114" s="29">
        <v>34</v>
      </c>
      <c r="B114" s="22" t="s">
        <v>209</v>
      </c>
      <c r="C114" s="22" t="s">
        <v>210</v>
      </c>
      <c r="D114" s="22" t="s">
        <v>45</v>
      </c>
      <c r="E114" s="23">
        <v>0</v>
      </c>
      <c r="F114" s="23">
        <v>0</v>
      </c>
      <c r="G114" s="24">
        <v>2771.8564466787998</v>
      </c>
      <c r="H114" s="24">
        <v>0</v>
      </c>
      <c r="I114" s="39">
        <v>2771.8564466787998</v>
      </c>
    </row>
    <row r="115" spans="1:9" x14ac:dyDescent="0.25">
      <c r="A115" s="29">
        <v>35</v>
      </c>
      <c r="B115" s="22" t="s">
        <v>227</v>
      </c>
      <c r="C115" s="22" t="s">
        <v>228</v>
      </c>
      <c r="D115" s="22" t="s">
        <v>12</v>
      </c>
      <c r="E115" s="23">
        <v>0</v>
      </c>
      <c r="F115" s="23">
        <v>0</v>
      </c>
      <c r="G115" s="24">
        <v>3016.4155693614998</v>
      </c>
      <c r="H115" s="24">
        <v>0</v>
      </c>
      <c r="I115" s="39">
        <v>3016.4155693614998</v>
      </c>
    </row>
    <row r="116" spans="1:9" ht="15.75" thickBot="1" x14ac:dyDescent="0.3">
      <c r="A116" s="29">
        <v>36</v>
      </c>
      <c r="B116" s="25" t="s">
        <v>213</v>
      </c>
      <c r="C116" s="25" t="s">
        <v>214</v>
      </c>
      <c r="D116" s="25" t="s">
        <v>18</v>
      </c>
      <c r="E116" s="26">
        <v>0</v>
      </c>
      <c r="F116" s="26">
        <v>0</v>
      </c>
      <c r="G116" s="27">
        <v>2455.8976148963998</v>
      </c>
      <c r="H116" s="27">
        <v>62</v>
      </c>
      <c r="I116" s="40">
        <v>2517.8976148963998</v>
      </c>
    </row>
    <row r="117" spans="1:9" ht="15.75" thickBot="1" x14ac:dyDescent="0.3">
      <c r="A117" s="35"/>
      <c r="B117" s="5" t="s">
        <v>241</v>
      </c>
      <c r="C117" s="5"/>
      <c r="D117" s="5"/>
      <c r="E117" s="6">
        <f>SUM(E81:E116)</f>
        <v>9</v>
      </c>
      <c r="F117" s="6">
        <f>SUM(F81:F116)</f>
        <v>16</v>
      </c>
      <c r="G117" s="7">
        <f>SUM(G81:G116)</f>
        <v>102428.75223984936</v>
      </c>
      <c r="H117" s="7">
        <f>SUM(H81:H116)</f>
        <v>2546.25</v>
      </c>
      <c r="I117" s="36">
        <f>SUM(I81:I116)</f>
        <v>104975.00223984936</v>
      </c>
    </row>
    <row r="118" spans="1:9" ht="15.75" thickBot="1" x14ac:dyDescent="0.3">
      <c r="A118" s="37"/>
      <c r="B118" s="3" t="s">
        <v>242</v>
      </c>
      <c r="C118" s="3"/>
      <c r="D118" s="3"/>
      <c r="E118" s="3"/>
      <c r="F118" s="3"/>
      <c r="G118" s="3"/>
      <c r="H118" s="3"/>
      <c r="I118" s="4"/>
    </row>
    <row r="119" spans="1:9" x14ac:dyDescent="0.25">
      <c r="A119" s="28">
        <v>1</v>
      </c>
      <c r="B119" s="19" t="s">
        <v>243</v>
      </c>
      <c r="C119" s="19" t="s">
        <v>244</v>
      </c>
      <c r="D119" s="19" t="s">
        <v>18</v>
      </c>
      <c r="E119" s="20">
        <v>0</v>
      </c>
      <c r="F119" s="20">
        <v>0</v>
      </c>
      <c r="G119" s="21">
        <v>1945.6149644489999</v>
      </c>
      <c r="H119" s="21">
        <v>79.23</v>
      </c>
      <c r="I119" s="38">
        <v>2024.8449644489999</v>
      </c>
    </row>
    <row r="120" spans="1:9" x14ac:dyDescent="0.25">
      <c r="A120" s="29">
        <v>2</v>
      </c>
      <c r="B120" s="22" t="s">
        <v>259</v>
      </c>
      <c r="C120" s="22" t="s">
        <v>260</v>
      </c>
      <c r="D120" s="22" t="s">
        <v>9</v>
      </c>
      <c r="E120" s="23">
        <v>0</v>
      </c>
      <c r="F120" s="23">
        <v>1</v>
      </c>
      <c r="G120" s="24">
        <v>2389.9746239437</v>
      </c>
      <c r="H120" s="24">
        <v>50.79</v>
      </c>
      <c r="I120" s="39">
        <v>2440.7646239436999</v>
      </c>
    </row>
    <row r="121" spans="1:9" x14ac:dyDescent="0.25">
      <c r="A121" s="29">
        <v>3</v>
      </c>
      <c r="B121" s="22" t="s">
        <v>247</v>
      </c>
      <c r="C121" s="22" t="s">
        <v>248</v>
      </c>
      <c r="D121" s="22" t="s">
        <v>18</v>
      </c>
      <c r="E121" s="23">
        <v>0</v>
      </c>
      <c r="F121" s="23">
        <v>0</v>
      </c>
      <c r="G121" s="24">
        <v>1685.4075719164</v>
      </c>
      <c r="H121" s="24">
        <v>0</v>
      </c>
      <c r="I121" s="39">
        <v>1685.4075719164</v>
      </c>
    </row>
    <row r="122" spans="1:9" x14ac:dyDescent="0.25">
      <c r="A122" s="29">
        <v>4</v>
      </c>
      <c r="B122" s="22" t="s">
        <v>245</v>
      </c>
      <c r="C122" s="22" t="s">
        <v>246</v>
      </c>
      <c r="D122" s="22" t="s">
        <v>48</v>
      </c>
      <c r="E122" s="23">
        <v>0</v>
      </c>
      <c r="F122" s="23">
        <v>1</v>
      </c>
      <c r="G122" s="24">
        <v>4453.8141961902002</v>
      </c>
      <c r="H122" s="24">
        <v>226.97</v>
      </c>
      <c r="I122" s="39">
        <v>4680.7841961902004</v>
      </c>
    </row>
    <row r="123" spans="1:9" x14ac:dyDescent="0.25">
      <c r="A123" s="29">
        <v>5</v>
      </c>
      <c r="B123" s="22" t="s">
        <v>249</v>
      </c>
      <c r="C123" s="22" t="s">
        <v>250</v>
      </c>
      <c r="D123" s="22" t="s">
        <v>25</v>
      </c>
      <c r="E123" s="23">
        <v>0</v>
      </c>
      <c r="F123" s="23">
        <v>2</v>
      </c>
      <c r="G123" s="24">
        <v>6640.6974079218999</v>
      </c>
      <c r="H123" s="24">
        <v>221.9</v>
      </c>
      <c r="I123" s="39">
        <v>6862.5974079219004</v>
      </c>
    </row>
    <row r="124" spans="1:9" x14ac:dyDescent="0.25">
      <c r="A124" s="29">
        <v>6</v>
      </c>
      <c r="B124" s="22" t="s">
        <v>251</v>
      </c>
      <c r="C124" s="22" t="s">
        <v>252</v>
      </c>
      <c r="D124" s="22" t="s">
        <v>25</v>
      </c>
      <c r="E124" s="23">
        <v>0</v>
      </c>
      <c r="F124" s="23">
        <v>0</v>
      </c>
      <c r="G124" s="24">
        <v>1848.7586663249001</v>
      </c>
      <c r="H124" s="24">
        <v>50.79</v>
      </c>
      <c r="I124" s="39">
        <v>1899.5486663249001</v>
      </c>
    </row>
    <row r="125" spans="1:9" x14ac:dyDescent="0.25">
      <c r="A125" s="29">
        <v>7</v>
      </c>
      <c r="B125" s="22" t="s">
        <v>253</v>
      </c>
      <c r="C125" s="22" t="s">
        <v>254</v>
      </c>
      <c r="D125" s="22" t="s">
        <v>25</v>
      </c>
      <c r="E125" s="23">
        <v>0</v>
      </c>
      <c r="F125" s="23">
        <v>0</v>
      </c>
      <c r="G125" s="24">
        <v>3707.2833404099001</v>
      </c>
      <c r="H125" s="24">
        <v>0</v>
      </c>
      <c r="I125" s="39">
        <v>3707.2833404099001</v>
      </c>
    </row>
    <row r="126" spans="1:9" x14ac:dyDescent="0.25">
      <c r="A126" s="29">
        <v>8</v>
      </c>
      <c r="B126" s="22" t="s">
        <v>255</v>
      </c>
      <c r="C126" s="22" t="s">
        <v>256</v>
      </c>
      <c r="D126" s="22" t="s">
        <v>25</v>
      </c>
      <c r="E126" s="23">
        <v>0</v>
      </c>
      <c r="F126" s="23">
        <v>0</v>
      </c>
      <c r="G126" s="24">
        <v>0</v>
      </c>
      <c r="H126" s="24">
        <v>248.25</v>
      </c>
      <c r="I126" s="39">
        <v>248.25</v>
      </c>
    </row>
    <row r="127" spans="1:9" ht="15.75" thickBot="1" x14ac:dyDescent="0.3">
      <c r="A127" s="29">
        <v>9</v>
      </c>
      <c r="B127" s="25" t="s">
        <v>257</v>
      </c>
      <c r="C127" s="25" t="s">
        <v>258</v>
      </c>
      <c r="D127" s="25" t="s">
        <v>25</v>
      </c>
      <c r="E127" s="26">
        <v>0</v>
      </c>
      <c r="F127" s="26">
        <v>1</v>
      </c>
      <c r="G127" s="27">
        <v>7175.9689008309997</v>
      </c>
      <c r="H127" s="27">
        <v>230.88</v>
      </c>
      <c r="I127" s="40">
        <v>7406.8489008309998</v>
      </c>
    </row>
    <row r="128" spans="1:9" ht="15.75" thickBot="1" x14ac:dyDescent="0.3">
      <c r="A128" s="35"/>
      <c r="B128" s="5" t="s">
        <v>261</v>
      </c>
      <c r="C128" s="5"/>
      <c r="D128" s="5"/>
      <c r="E128" s="6">
        <f>SUM(E119:E127)</f>
        <v>0</v>
      </c>
      <c r="F128" s="6">
        <f>SUM(F119:F127)</f>
        <v>5</v>
      </c>
      <c r="G128" s="7">
        <f>SUM(G119:G127)</f>
        <v>29847.519671987</v>
      </c>
      <c r="H128" s="7">
        <f>SUM(H119:H127)</f>
        <v>1108.81</v>
      </c>
      <c r="I128" s="36">
        <f>SUM(I119:I127)</f>
        <v>30956.329671987001</v>
      </c>
    </row>
    <row r="129" spans="1:9" ht="15.75" thickBot="1" x14ac:dyDescent="0.3">
      <c r="A129" s="37"/>
      <c r="B129" s="3" t="s">
        <v>262</v>
      </c>
      <c r="C129" s="3"/>
      <c r="D129" s="3"/>
      <c r="E129" s="3"/>
      <c r="F129" s="3"/>
      <c r="G129" s="3"/>
      <c r="H129" s="3"/>
      <c r="I129" s="4"/>
    </row>
    <row r="130" spans="1:9" x14ac:dyDescent="0.25">
      <c r="A130" s="28">
        <v>1</v>
      </c>
      <c r="B130" s="19" t="s">
        <v>263</v>
      </c>
      <c r="C130" s="19" t="s">
        <v>264</v>
      </c>
      <c r="D130" s="19" t="s">
        <v>18</v>
      </c>
      <c r="E130" s="20">
        <v>0</v>
      </c>
      <c r="F130" s="20">
        <v>0</v>
      </c>
      <c r="G130" s="21">
        <v>5529.1492885491998</v>
      </c>
      <c r="H130" s="21">
        <v>436.68</v>
      </c>
      <c r="I130" s="38">
        <v>5965.8292885492001</v>
      </c>
    </row>
    <row r="131" spans="1:9" ht="15.75" thickBot="1" x14ac:dyDescent="0.3">
      <c r="A131" s="29">
        <v>2</v>
      </c>
      <c r="B131" s="25" t="s">
        <v>265</v>
      </c>
      <c r="C131" s="25" t="s">
        <v>266</v>
      </c>
      <c r="D131" s="25" t="s">
        <v>38</v>
      </c>
      <c r="E131" s="26">
        <v>0</v>
      </c>
      <c r="F131" s="26">
        <v>0</v>
      </c>
      <c r="G131" s="27">
        <v>21320.433498478</v>
      </c>
      <c r="H131" s="27">
        <v>514.64</v>
      </c>
      <c r="I131" s="40">
        <v>21835.073498477999</v>
      </c>
    </row>
    <row r="132" spans="1:9" ht="15.75" thickBot="1" x14ac:dyDescent="0.3">
      <c r="A132" s="35"/>
      <c r="B132" s="5" t="s">
        <v>267</v>
      </c>
      <c r="C132" s="5"/>
      <c r="D132" s="5"/>
      <c r="E132" s="6">
        <f>SUM(E130:E131)</f>
        <v>0</v>
      </c>
      <c r="F132" s="6">
        <f>SUM(F130:F131)</f>
        <v>0</v>
      </c>
      <c r="G132" s="7">
        <f>SUM(G130:G131)</f>
        <v>26849.582787027201</v>
      </c>
      <c r="H132" s="7">
        <f>SUM(H130:H131)</f>
        <v>951.31999999999994</v>
      </c>
      <c r="I132" s="36">
        <f>SUM(I130:I131)</f>
        <v>27800.9027870272</v>
      </c>
    </row>
    <row r="133" spans="1:9" ht="15.75" thickBot="1" x14ac:dyDescent="0.3">
      <c r="A133" s="37"/>
      <c r="B133" s="3" t="s">
        <v>268</v>
      </c>
      <c r="C133" s="3"/>
      <c r="D133" s="3"/>
      <c r="E133" s="3"/>
      <c r="F133" s="3"/>
      <c r="G133" s="3"/>
      <c r="H133" s="3"/>
      <c r="I133" s="4"/>
    </row>
    <row r="134" spans="1:9" x14ac:dyDescent="0.25">
      <c r="A134" s="28">
        <v>1</v>
      </c>
      <c r="B134" s="19" t="s">
        <v>403</v>
      </c>
      <c r="C134" s="19" t="s">
        <v>404</v>
      </c>
      <c r="D134" s="19" t="s">
        <v>15</v>
      </c>
      <c r="E134" s="20">
        <v>0</v>
      </c>
      <c r="F134" s="20">
        <v>2</v>
      </c>
      <c r="G134" s="21">
        <v>4076.4797256473998</v>
      </c>
      <c r="H134" s="21">
        <v>99.63</v>
      </c>
      <c r="I134" s="38">
        <v>4176.1097256474004</v>
      </c>
    </row>
    <row r="135" spans="1:9" x14ac:dyDescent="0.25">
      <c r="A135" s="29">
        <v>2</v>
      </c>
      <c r="B135" s="22" t="s">
        <v>413</v>
      </c>
      <c r="C135" s="22" t="s">
        <v>414</v>
      </c>
      <c r="D135" s="22" t="s">
        <v>30</v>
      </c>
      <c r="E135" s="23">
        <v>0</v>
      </c>
      <c r="F135" s="23">
        <v>0</v>
      </c>
      <c r="G135" s="24">
        <v>0</v>
      </c>
      <c r="H135" s="24">
        <v>142.25</v>
      </c>
      <c r="I135" s="39">
        <v>142.25</v>
      </c>
    </row>
    <row r="136" spans="1:9" x14ac:dyDescent="0.25">
      <c r="A136" s="29">
        <v>3</v>
      </c>
      <c r="B136" s="22" t="s">
        <v>269</v>
      </c>
      <c r="C136" s="22" t="s">
        <v>270</v>
      </c>
      <c r="D136" s="22" t="s">
        <v>12</v>
      </c>
      <c r="E136" s="23">
        <v>0</v>
      </c>
      <c r="F136" s="23">
        <v>0</v>
      </c>
      <c r="G136" s="24">
        <v>1884.8428612081</v>
      </c>
      <c r="H136" s="24">
        <v>0</v>
      </c>
      <c r="I136" s="39">
        <v>1884.8428612081</v>
      </c>
    </row>
    <row r="137" spans="1:9" x14ac:dyDescent="0.25">
      <c r="A137" s="29">
        <v>4</v>
      </c>
      <c r="B137" s="22" t="s">
        <v>273</v>
      </c>
      <c r="C137" s="22" t="s">
        <v>274</v>
      </c>
      <c r="D137" s="22" t="s">
        <v>18</v>
      </c>
      <c r="E137" s="23">
        <v>0</v>
      </c>
      <c r="F137" s="23">
        <v>0</v>
      </c>
      <c r="G137" s="24">
        <v>2354.2960728894</v>
      </c>
      <c r="H137" s="24">
        <v>261.83999999999997</v>
      </c>
      <c r="I137" s="39">
        <v>2616.1360728894001</v>
      </c>
    </row>
    <row r="138" spans="1:9" x14ac:dyDescent="0.25">
      <c r="A138" s="29">
        <v>5</v>
      </c>
      <c r="B138" s="22" t="s">
        <v>275</v>
      </c>
      <c r="C138" s="22" t="s">
        <v>276</v>
      </c>
      <c r="D138" s="22" t="s">
        <v>25</v>
      </c>
      <c r="E138" s="23">
        <v>0</v>
      </c>
      <c r="F138" s="23">
        <v>0</v>
      </c>
      <c r="G138" s="24">
        <v>7879.4317517429999</v>
      </c>
      <c r="H138" s="24">
        <v>169.04</v>
      </c>
      <c r="I138" s="39">
        <v>8048.4717517429999</v>
      </c>
    </row>
    <row r="139" spans="1:9" x14ac:dyDescent="0.25">
      <c r="A139" s="29">
        <v>6</v>
      </c>
      <c r="B139" s="22" t="s">
        <v>279</v>
      </c>
      <c r="C139" s="22" t="s">
        <v>280</v>
      </c>
      <c r="D139" s="22" t="s">
        <v>38</v>
      </c>
      <c r="E139" s="23">
        <v>0</v>
      </c>
      <c r="F139" s="23">
        <v>0</v>
      </c>
      <c r="G139" s="24">
        <v>7745.6329690353004</v>
      </c>
      <c r="H139" s="24">
        <v>0</v>
      </c>
      <c r="I139" s="39">
        <v>7745.6329690353004</v>
      </c>
    </row>
    <row r="140" spans="1:9" x14ac:dyDescent="0.25">
      <c r="A140" s="29">
        <v>7</v>
      </c>
      <c r="B140" s="22" t="s">
        <v>281</v>
      </c>
      <c r="C140" s="22" t="s">
        <v>282</v>
      </c>
      <c r="D140" s="22" t="s">
        <v>15</v>
      </c>
      <c r="E140" s="23">
        <v>0</v>
      </c>
      <c r="F140" s="23">
        <v>1</v>
      </c>
      <c r="G140" s="24">
        <v>1821.6273077071</v>
      </c>
      <c r="H140" s="24">
        <v>25.85</v>
      </c>
      <c r="I140" s="39">
        <v>1847.4773077071</v>
      </c>
    </row>
    <row r="141" spans="1:9" x14ac:dyDescent="0.25">
      <c r="A141" s="29">
        <v>8</v>
      </c>
      <c r="B141" s="22" t="s">
        <v>283</v>
      </c>
      <c r="C141" s="22" t="s">
        <v>284</v>
      </c>
      <c r="D141" s="22" t="s">
        <v>18</v>
      </c>
      <c r="E141" s="23">
        <v>0</v>
      </c>
      <c r="F141" s="23">
        <v>2</v>
      </c>
      <c r="G141" s="24">
        <v>10080.773480362001</v>
      </c>
      <c r="H141" s="24">
        <v>296.49</v>
      </c>
      <c r="I141" s="39">
        <v>10377.263480362</v>
      </c>
    </row>
    <row r="142" spans="1:9" x14ac:dyDescent="0.25">
      <c r="A142" s="29">
        <v>9</v>
      </c>
      <c r="B142" s="22" t="s">
        <v>271</v>
      </c>
      <c r="C142" s="22" t="s">
        <v>272</v>
      </c>
      <c r="D142" s="22" t="s">
        <v>15</v>
      </c>
      <c r="E142" s="23">
        <v>0</v>
      </c>
      <c r="F142" s="23">
        <v>1</v>
      </c>
      <c r="G142" s="24">
        <v>1087.9652605172</v>
      </c>
      <c r="H142" s="24">
        <v>61.32</v>
      </c>
      <c r="I142" s="39">
        <v>1149.2852605172</v>
      </c>
    </row>
    <row r="143" spans="1:9" x14ac:dyDescent="0.25">
      <c r="A143" s="29">
        <v>10</v>
      </c>
      <c r="B143" s="22" t="s">
        <v>285</v>
      </c>
      <c r="C143" s="22" t="s">
        <v>286</v>
      </c>
      <c r="D143" s="22" t="s">
        <v>18</v>
      </c>
      <c r="E143" s="23">
        <v>0</v>
      </c>
      <c r="F143" s="23">
        <v>2</v>
      </c>
      <c r="G143" s="24">
        <v>28816.990988124999</v>
      </c>
      <c r="H143" s="24">
        <v>1082.4000000000001</v>
      </c>
      <c r="I143" s="39">
        <v>29899.390988125</v>
      </c>
    </row>
    <row r="144" spans="1:9" x14ac:dyDescent="0.25">
      <c r="A144" s="29">
        <v>11</v>
      </c>
      <c r="B144" s="22" t="s">
        <v>287</v>
      </c>
      <c r="C144" s="22" t="s">
        <v>288</v>
      </c>
      <c r="D144" s="22" t="s">
        <v>38</v>
      </c>
      <c r="E144" s="23">
        <v>0</v>
      </c>
      <c r="F144" s="23">
        <v>1</v>
      </c>
      <c r="G144" s="24">
        <v>17671.733861834</v>
      </c>
      <c r="H144" s="24">
        <v>443.14</v>
      </c>
      <c r="I144" s="39">
        <v>18114.873861833999</v>
      </c>
    </row>
    <row r="145" spans="1:9" x14ac:dyDescent="0.25">
      <c r="A145" s="29">
        <v>12</v>
      </c>
      <c r="B145" s="22" t="s">
        <v>289</v>
      </c>
      <c r="C145" s="22" t="s">
        <v>290</v>
      </c>
      <c r="D145" s="22" t="s">
        <v>15</v>
      </c>
      <c r="E145" s="23">
        <v>0</v>
      </c>
      <c r="F145" s="23">
        <v>0</v>
      </c>
      <c r="G145" s="24">
        <v>3740.4164873396999</v>
      </c>
      <c r="H145" s="24">
        <v>0</v>
      </c>
      <c r="I145" s="39">
        <v>3740.4164873396999</v>
      </c>
    </row>
    <row r="146" spans="1:9" x14ac:dyDescent="0.25">
      <c r="A146" s="29">
        <v>13</v>
      </c>
      <c r="B146" s="22" t="s">
        <v>291</v>
      </c>
      <c r="C146" s="22" t="s">
        <v>292</v>
      </c>
      <c r="D146" s="22" t="s">
        <v>38</v>
      </c>
      <c r="E146" s="23">
        <v>0</v>
      </c>
      <c r="F146" s="23">
        <v>1</v>
      </c>
      <c r="G146" s="24">
        <v>654.98655269229005</v>
      </c>
      <c r="H146" s="24">
        <v>52.42</v>
      </c>
      <c r="I146" s="39">
        <v>707.40655269229001</v>
      </c>
    </row>
    <row r="147" spans="1:9" x14ac:dyDescent="0.25">
      <c r="A147" s="29">
        <v>14</v>
      </c>
      <c r="B147" s="22" t="s">
        <v>293</v>
      </c>
      <c r="C147" s="22" t="s">
        <v>294</v>
      </c>
      <c r="D147" s="22" t="s">
        <v>9</v>
      </c>
      <c r="E147" s="23">
        <v>0</v>
      </c>
      <c r="F147" s="23">
        <v>0</v>
      </c>
      <c r="G147" s="24">
        <v>1905.9745809143001</v>
      </c>
      <c r="H147" s="24">
        <v>55.72</v>
      </c>
      <c r="I147" s="39">
        <v>1961.6945809143001</v>
      </c>
    </row>
    <row r="148" spans="1:9" x14ac:dyDescent="0.25">
      <c r="A148" s="29">
        <v>15</v>
      </c>
      <c r="B148" s="22" t="s">
        <v>295</v>
      </c>
      <c r="C148" s="22" t="s">
        <v>296</v>
      </c>
      <c r="D148" s="22" t="s">
        <v>38</v>
      </c>
      <c r="E148" s="23">
        <v>0</v>
      </c>
      <c r="F148" s="23">
        <v>2</v>
      </c>
      <c r="G148" s="24">
        <v>6799.0964960026004</v>
      </c>
      <c r="H148" s="24">
        <v>0</v>
      </c>
      <c r="I148" s="39">
        <v>6799.0964960026004</v>
      </c>
    </row>
    <row r="149" spans="1:9" x14ac:dyDescent="0.25">
      <c r="A149" s="29">
        <v>16</v>
      </c>
      <c r="B149" s="22" t="s">
        <v>297</v>
      </c>
      <c r="C149" s="22" t="s">
        <v>298</v>
      </c>
      <c r="D149" s="22" t="s">
        <v>25</v>
      </c>
      <c r="E149" s="23">
        <v>0</v>
      </c>
      <c r="F149" s="23">
        <v>0</v>
      </c>
      <c r="G149" s="24">
        <v>5242.4410498916004</v>
      </c>
      <c r="H149" s="24">
        <v>143.46</v>
      </c>
      <c r="I149" s="39">
        <v>5385.9010498916005</v>
      </c>
    </row>
    <row r="150" spans="1:9" x14ac:dyDescent="0.25">
      <c r="A150" s="29">
        <v>17</v>
      </c>
      <c r="B150" s="22" t="s">
        <v>299</v>
      </c>
      <c r="C150" s="22" t="s">
        <v>300</v>
      </c>
      <c r="D150" s="22" t="s">
        <v>25</v>
      </c>
      <c r="E150" s="23">
        <v>0</v>
      </c>
      <c r="F150" s="23">
        <v>0</v>
      </c>
      <c r="G150" s="24">
        <v>6479.1438677454998</v>
      </c>
      <c r="H150" s="24">
        <v>119.11</v>
      </c>
      <c r="I150" s="39">
        <v>6598.2538677455004</v>
      </c>
    </row>
    <row r="151" spans="1:9" x14ac:dyDescent="0.25">
      <c r="A151" s="29">
        <v>18</v>
      </c>
      <c r="B151" s="22" t="s">
        <v>301</v>
      </c>
      <c r="C151" s="22" t="s">
        <v>302</v>
      </c>
      <c r="D151" s="22" t="s">
        <v>15</v>
      </c>
      <c r="E151" s="23">
        <v>0</v>
      </c>
      <c r="F151" s="23">
        <v>0</v>
      </c>
      <c r="G151" s="24">
        <v>5374.9742593465999</v>
      </c>
      <c r="H151" s="24">
        <v>0</v>
      </c>
      <c r="I151" s="39">
        <v>5374.9742593465999</v>
      </c>
    </row>
    <row r="152" spans="1:9" x14ac:dyDescent="0.25">
      <c r="A152" s="29">
        <v>19</v>
      </c>
      <c r="B152" s="22" t="s">
        <v>303</v>
      </c>
      <c r="C152" s="22" t="s">
        <v>304</v>
      </c>
      <c r="D152" s="22" t="s">
        <v>18</v>
      </c>
      <c r="E152" s="23">
        <v>0</v>
      </c>
      <c r="F152" s="23">
        <v>4</v>
      </c>
      <c r="G152" s="24">
        <v>7930.7201360853996</v>
      </c>
      <c r="H152" s="24">
        <v>295.74</v>
      </c>
      <c r="I152" s="39">
        <v>8226.4601360853994</v>
      </c>
    </row>
    <row r="153" spans="1:9" x14ac:dyDescent="0.25">
      <c r="A153" s="29">
        <v>20</v>
      </c>
      <c r="B153" s="22" t="s">
        <v>305</v>
      </c>
      <c r="C153" s="22" t="s">
        <v>306</v>
      </c>
      <c r="D153" s="22" t="s">
        <v>38</v>
      </c>
      <c r="E153" s="23">
        <v>0</v>
      </c>
      <c r="F153" s="23">
        <v>1</v>
      </c>
      <c r="G153" s="24">
        <v>488.23164727814998</v>
      </c>
      <c r="H153" s="24">
        <v>0</v>
      </c>
      <c r="I153" s="39">
        <v>488.23164727814998</v>
      </c>
    </row>
    <row r="154" spans="1:9" x14ac:dyDescent="0.25">
      <c r="A154" s="29">
        <v>21</v>
      </c>
      <c r="B154" s="22" t="s">
        <v>307</v>
      </c>
      <c r="C154" s="22" t="s">
        <v>308</v>
      </c>
      <c r="D154" s="22" t="s">
        <v>18</v>
      </c>
      <c r="E154" s="23">
        <v>0</v>
      </c>
      <c r="F154" s="23">
        <v>0</v>
      </c>
      <c r="G154" s="24">
        <v>6519.1554807500997</v>
      </c>
      <c r="H154" s="24">
        <v>0</v>
      </c>
      <c r="I154" s="39">
        <v>6519.1554807500997</v>
      </c>
    </row>
    <row r="155" spans="1:9" x14ac:dyDescent="0.25">
      <c r="A155" s="29">
        <v>22</v>
      </c>
      <c r="B155" s="22" t="s">
        <v>309</v>
      </c>
      <c r="C155" s="22" t="s">
        <v>310</v>
      </c>
      <c r="D155" s="22" t="s">
        <v>30</v>
      </c>
      <c r="E155" s="23">
        <v>0</v>
      </c>
      <c r="F155" s="23">
        <v>2</v>
      </c>
      <c r="G155" s="24">
        <v>4721.1691695335003</v>
      </c>
      <c r="H155" s="24">
        <v>0</v>
      </c>
      <c r="I155" s="39">
        <v>4721.1691695335003</v>
      </c>
    </row>
    <row r="156" spans="1:9" x14ac:dyDescent="0.25">
      <c r="A156" s="29">
        <v>23</v>
      </c>
      <c r="B156" s="22" t="s">
        <v>311</v>
      </c>
      <c r="C156" s="22" t="s">
        <v>312</v>
      </c>
      <c r="D156" s="22" t="s">
        <v>18</v>
      </c>
      <c r="E156" s="23">
        <v>0</v>
      </c>
      <c r="F156" s="23">
        <v>3</v>
      </c>
      <c r="G156" s="24">
        <v>7518.9216664814003</v>
      </c>
      <c r="H156" s="24">
        <v>0</v>
      </c>
      <c r="I156" s="39">
        <v>7518.9216664814003</v>
      </c>
    </row>
    <row r="157" spans="1:9" x14ac:dyDescent="0.25">
      <c r="A157" s="29">
        <v>24</v>
      </c>
      <c r="B157" s="22" t="s">
        <v>313</v>
      </c>
      <c r="C157" s="22" t="s">
        <v>314</v>
      </c>
      <c r="D157" s="22" t="s">
        <v>45</v>
      </c>
      <c r="E157" s="23">
        <v>0</v>
      </c>
      <c r="F157" s="23">
        <v>0</v>
      </c>
      <c r="G157" s="24">
        <v>1742.6481551433001</v>
      </c>
      <c r="H157" s="24">
        <v>23.9</v>
      </c>
      <c r="I157" s="39">
        <v>1766.5481551432999</v>
      </c>
    </row>
    <row r="158" spans="1:9" x14ac:dyDescent="0.25">
      <c r="A158" s="29">
        <v>25</v>
      </c>
      <c r="B158" s="22" t="s">
        <v>315</v>
      </c>
      <c r="C158" s="22" t="s">
        <v>316</v>
      </c>
      <c r="D158" s="22" t="s">
        <v>18</v>
      </c>
      <c r="E158" s="23">
        <v>0</v>
      </c>
      <c r="F158" s="23">
        <v>3</v>
      </c>
      <c r="G158" s="24">
        <v>14021.432142273999</v>
      </c>
      <c r="H158" s="24">
        <v>51.58</v>
      </c>
      <c r="I158" s="39">
        <v>14073.012142273999</v>
      </c>
    </row>
    <row r="159" spans="1:9" x14ac:dyDescent="0.25">
      <c r="A159" s="29">
        <v>26</v>
      </c>
      <c r="B159" s="22" t="s">
        <v>317</v>
      </c>
      <c r="C159" s="22" t="s">
        <v>318</v>
      </c>
      <c r="D159" s="22" t="s">
        <v>12</v>
      </c>
      <c r="E159" s="23">
        <v>0</v>
      </c>
      <c r="F159" s="23">
        <v>1</v>
      </c>
      <c r="G159" s="24">
        <v>3375.4718543602999</v>
      </c>
      <c r="H159" s="24">
        <v>127.87</v>
      </c>
      <c r="I159" s="39">
        <v>3503.3418543603002</v>
      </c>
    </row>
    <row r="160" spans="1:9" x14ac:dyDescent="0.25">
      <c r="A160" s="29">
        <v>27</v>
      </c>
      <c r="B160" s="22" t="s">
        <v>319</v>
      </c>
      <c r="C160" s="22" t="s">
        <v>320</v>
      </c>
      <c r="D160" s="22" t="s">
        <v>18</v>
      </c>
      <c r="E160" s="23">
        <v>0</v>
      </c>
      <c r="F160" s="23">
        <v>0</v>
      </c>
      <c r="G160" s="24">
        <v>4425.5169588363997</v>
      </c>
      <c r="H160" s="24">
        <v>77.739999999999995</v>
      </c>
      <c r="I160" s="39">
        <v>4503.2569588364004</v>
      </c>
    </row>
    <row r="161" spans="1:9" x14ac:dyDescent="0.25">
      <c r="A161" s="29">
        <v>28</v>
      </c>
      <c r="B161" s="22" t="s">
        <v>321</v>
      </c>
      <c r="C161" s="22" t="s">
        <v>322</v>
      </c>
      <c r="D161" s="22" t="s">
        <v>33</v>
      </c>
      <c r="E161" s="23">
        <v>0</v>
      </c>
      <c r="F161" s="23">
        <v>1</v>
      </c>
      <c r="G161" s="24">
        <v>4058.6465925337998</v>
      </c>
      <c r="H161" s="24">
        <v>27.12</v>
      </c>
      <c r="I161" s="39">
        <v>4085.7665925338001</v>
      </c>
    </row>
    <row r="162" spans="1:9" x14ac:dyDescent="0.25">
      <c r="A162" s="29">
        <v>29</v>
      </c>
      <c r="B162" s="22" t="s">
        <v>323</v>
      </c>
      <c r="C162" s="22" t="s">
        <v>324</v>
      </c>
      <c r="D162" s="22" t="s">
        <v>18</v>
      </c>
      <c r="E162" s="23">
        <v>0</v>
      </c>
      <c r="F162" s="23">
        <v>0</v>
      </c>
      <c r="G162" s="24">
        <v>4170.6554949043002</v>
      </c>
      <c r="H162" s="24">
        <v>29.11</v>
      </c>
      <c r="I162" s="39">
        <v>4199.7654949042999</v>
      </c>
    </row>
    <row r="163" spans="1:9" x14ac:dyDescent="0.25">
      <c r="A163" s="29">
        <v>30</v>
      </c>
      <c r="B163" s="22" t="s">
        <v>325</v>
      </c>
      <c r="C163" s="22" t="s">
        <v>326</v>
      </c>
      <c r="D163" s="22" t="s">
        <v>18</v>
      </c>
      <c r="E163" s="23">
        <v>0</v>
      </c>
      <c r="F163" s="23">
        <v>2</v>
      </c>
      <c r="G163" s="24">
        <v>6168.9229333220001</v>
      </c>
      <c r="H163" s="24">
        <v>48.47</v>
      </c>
      <c r="I163" s="39">
        <v>6217.3929333220003</v>
      </c>
    </row>
    <row r="164" spans="1:9" x14ac:dyDescent="0.25">
      <c r="A164" s="29">
        <v>31</v>
      </c>
      <c r="B164" s="22" t="s">
        <v>327</v>
      </c>
      <c r="C164" s="22" t="s">
        <v>328</v>
      </c>
      <c r="D164" s="22" t="s">
        <v>48</v>
      </c>
      <c r="E164" s="23">
        <v>0</v>
      </c>
      <c r="F164" s="23">
        <v>1</v>
      </c>
      <c r="G164" s="24">
        <v>1717.0587279987999</v>
      </c>
      <c r="H164" s="24">
        <v>0</v>
      </c>
      <c r="I164" s="39">
        <v>1717.0587279987999</v>
      </c>
    </row>
    <row r="165" spans="1:9" x14ac:dyDescent="0.25">
      <c r="A165" s="29">
        <v>32</v>
      </c>
      <c r="B165" s="22" t="s">
        <v>329</v>
      </c>
      <c r="C165" s="22" t="s">
        <v>330</v>
      </c>
      <c r="D165" s="22" t="s">
        <v>18</v>
      </c>
      <c r="E165" s="23">
        <v>0</v>
      </c>
      <c r="F165" s="23">
        <v>0</v>
      </c>
      <c r="G165" s="24">
        <v>1679.4487891278</v>
      </c>
      <c r="H165" s="24">
        <v>68.540000000000006</v>
      </c>
      <c r="I165" s="39">
        <v>1747.9887891277999</v>
      </c>
    </row>
    <row r="166" spans="1:9" x14ac:dyDescent="0.25">
      <c r="A166" s="29">
        <v>33</v>
      </c>
      <c r="B166" s="22" t="s">
        <v>331</v>
      </c>
      <c r="C166" s="22" t="s">
        <v>332</v>
      </c>
      <c r="D166" s="22" t="s">
        <v>15</v>
      </c>
      <c r="E166" s="23">
        <v>0</v>
      </c>
      <c r="F166" s="23">
        <v>0</v>
      </c>
      <c r="G166" s="24">
        <v>1145.3085195661999</v>
      </c>
      <c r="H166" s="24">
        <v>0</v>
      </c>
      <c r="I166" s="39">
        <v>1145.3085195661999</v>
      </c>
    </row>
    <row r="167" spans="1:9" x14ac:dyDescent="0.25">
      <c r="A167" s="29">
        <v>34</v>
      </c>
      <c r="B167" s="22" t="s">
        <v>333</v>
      </c>
      <c r="C167" s="22" t="s">
        <v>334</v>
      </c>
      <c r="D167" s="22" t="s">
        <v>38</v>
      </c>
      <c r="E167" s="23">
        <v>0</v>
      </c>
      <c r="F167" s="23">
        <v>1</v>
      </c>
      <c r="G167" s="24">
        <v>2113.1862769492</v>
      </c>
      <c r="H167" s="24">
        <v>0</v>
      </c>
      <c r="I167" s="39">
        <v>2113.1862769492</v>
      </c>
    </row>
    <row r="168" spans="1:9" x14ac:dyDescent="0.25">
      <c r="A168" s="29">
        <v>35</v>
      </c>
      <c r="B168" s="22" t="s">
        <v>335</v>
      </c>
      <c r="C168" s="22" t="s">
        <v>336</v>
      </c>
      <c r="D168" s="22" t="s">
        <v>48</v>
      </c>
      <c r="E168" s="23">
        <v>0</v>
      </c>
      <c r="F168" s="23">
        <v>1</v>
      </c>
      <c r="G168" s="24">
        <v>3517.5106090856998</v>
      </c>
      <c r="H168" s="24">
        <v>50.28</v>
      </c>
      <c r="I168" s="39">
        <v>3567.7906090857</v>
      </c>
    </row>
    <row r="169" spans="1:9" x14ac:dyDescent="0.25">
      <c r="A169" s="29">
        <v>36</v>
      </c>
      <c r="B169" s="22" t="s">
        <v>337</v>
      </c>
      <c r="C169" s="22" t="s">
        <v>338</v>
      </c>
      <c r="D169" s="22" t="s">
        <v>45</v>
      </c>
      <c r="E169" s="23">
        <v>0</v>
      </c>
      <c r="F169" s="23">
        <v>0</v>
      </c>
      <c r="G169" s="24">
        <v>3444.7346141147</v>
      </c>
      <c r="H169" s="24">
        <v>0</v>
      </c>
      <c r="I169" s="39">
        <v>3444.7346141147</v>
      </c>
    </row>
    <row r="170" spans="1:9" x14ac:dyDescent="0.25">
      <c r="A170" s="29">
        <v>37</v>
      </c>
      <c r="B170" s="22" t="s">
        <v>339</v>
      </c>
      <c r="C170" s="22" t="s">
        <v>340</v>
      </c>
      <c r="D170" s="22" t="s">
        <v>25</v>
      </c>
      <c r="E170" s="23">
        <v>0</v>
      </c>
      <c r="F170" s="23">
        <v>0</v>
      </c>
      <c r="G170" s="24">
        <v>10537.296091807</v>
      </c>
      <c r="H170" s="24">
        <v>348.62</v>
      </c>
      <c r="I170" s="39">
        <v>10885.916091806999</v>
      </c>
    </row>
    <row r="171" spans="1:9" x14ac:dyDescent="0.25">
      <c r="A171" s="29">
        <v>38</v>
      </c>
      <c r="B171" s="22" t="s">
        <v>341</v>
      </c>
      <c r="C171" s="22" t="s">
        <v>342</v>
      </c>
      <c r="D171" s="22" t="s">
        <v>25</v>
      </c>
      <c r="E171" s="23">
        <v>0</v>
      </c>
      <c r="F171" s="23">
        <v>0</v>
      </c>
      <c r="G171" s="24">
        <v>3702.2107439957999</v>
      </c>
      <c r="H171" s="24">
        <v>66.84</v>
      </c>
      <c r="I171" s="39">
        <v>3769.0507439958001</v>
      </c>
    </row>
    <row r="172" spans="1:9" x14ac:dyDescent="0.25">
      <c r="A172" s="29">
        <v>39</v>
      </c>
      <c r="B172" s="22" t="s">
        <v>343</v>
      </c>
      <c r="C172" s="22" t="s">
        <v>344</v>
      </c>
      <c r="D172" s="22" t="s">
        <v>18</v>
      </c>
      <c r="E172" s="23">
        <v>0</v>
      </c>
      <c r="F172" s="23">
        <v>1</v>
      </c>
      <c r="G172" s="24">
        <v>2067.9092851179998</v>
      </c>
      <c r="H172" s="24">
        <v>71.709999999999994</v>
      </c>
      <c r="I172" s="39">
        <v>2139.6192851179999</v>
      </c>
    </row>
    <row r="173" spans="1:9" x14ac:dyDescent="0.25">
      <c r="A173" s="29">
        <v>40</v>
      </c>
      <c r="B173" s="22" t="s">
        <v>345</v>
      </c>
      <c r="C173" s="22" t="s">
        <v>346</v>
      </c>
      <c r="D173" s="22" t="s">
        <v>33</v>
      </c>
      <c r="E173" s="23">
        <v>0</v>
      </c>
      <c r="F173" s="23">
        <v>0</v>
      </c>
      <c r="G173" s="24">
        <v>6816.6105928477</v>
      </c>
      <c r="H173" s="24">
        <v>97.99</v>
      </c>
      <c r="I173" s="39">
        <v>6914.6005928476998</v>
      </c>
    </row>
    <row r="174" spans="1:9" x14ac:dyDescent="0.25">
      <c r="A174" s="29">
        <v>41</v>
      </c>
      <c r="B174" s="22" t="s">
        <v>347</v>
      </c>
      <c r="C174" s="22" t="s">
        <v>348</v>
      </c>
      <c r="D174" s="22" t="s">
        <v>18</v>
      </c>
      <c r="E174" s="23">
        <v>0</v>
      </c>
      <c r="F174" s="23">
        <v>0</v>
      </c>
      <c r="G174" s="24">
        <v>1755.4177729731</v>
      </c>
      <c r="H174" s="24">
        <v>0</v>
      </c>
      <c r="I174" s="39">
        <v>1755.4177729731</v>
      </c>
    </row>
    <row r="175" spans="1:9" x14ac:dyDescent="0.25">
      <c r="A175" s="29">
        <v>42</v>
      </c>
      <c r="B175" s="22" t="s">
        <v>349</v>
      </c>
      <c r="C175" s="22" t="s">
        <v>350</v>
      </c>
      <c r="D175" s="22" t="s">
        <v>15</v>
      </c>
      <c r="E175" s="23">
        <v>0</v>
      </c>
      <c r="F175" s="23">
        <v>0</v>
      </c>
      <c r="G175" s="24">
        <v>1475.4653749782999</v>
      </c>
      <c r="H175" s="24">
        <v>15.94</v>
      </c>
      <c r="I175" s="39">
        <v>1491.4053749783</v>
      </c>
    </row>
    <row r="176" spans="1:9" x14ac:dyDescent="0.25">
      <c r="A176" s="29">
        <v>43</v>
      </c>
      <c r="B176" s="22" t="s">
        <v>351</v>
      </c>
      <c r="C176" s="22" t="s">
        <v>352</v>
      </c>
      <c r="D176" s="22" t="s">
        <v>18</v>
      </c>
      <c r="E176" s="23">
        <v>0</v>
      </c>
      <c r="F176" s="23">
        <v>1</v>
      </c>
      <c r="G176" s="24">
        <v>4713.8000047537998</v>
      </c>
      <c r="H176" s="24">
        <v>244.3</v>
      </c>
      <c r="I176" s="39">
        <v>4958.1000047538</v>
      </c>
    </row>
    <row r="177" spans="1:9" x14ac:dyDescent="0.25">
      <c r="A177" s="29">
        <v>44</v>
      </c>
      <c r="B177" s="22" t="s">
        <v>353</v>
      </c>
      <c r="C177" s="22" t="s">
        <v>354</v>
      </c>
      <c r="D177" s="22" t="s">
        <v>30</v>
      </c>
      <c r="E177" s="23">
        <v>0</v>
      </c>
      <c r="F177" s="23">
        <v>1</v>
      </c>
      <c r="G177" s="24">
        <v>834.83363276748003</v>
      </c>
      <c r="H177" s="24">
        <v>0</v>
      </c>
      <c r="I177" s="39">
        <v>834.83363276748003</v>
      </c>
    </row>
    <row r="178" spans="1:9" x14ac:dyDescent="0.25">
      <c r="A178" s="29">
        <v>45</v>
      </c>
      <c r="B178" s="22" t="s">
        <v>355</v>
      </c>
      <c r="C178" s="22" t="s">
        <v>356</v>
      </c>
      <c r="D178" s="22" t="s">
        <v>12</v>
      </c>
      <c r="E178" s="23">
        <v>0</v>
      </c>
      <c r="F178" s="23">
        <v>1</v>
      </c>
      <c r="G178" s="24">
        <v>4362.9978383856997</v>
      </c>
      <c r="H178" s="24">
        <v>123.09</v>
      </c>
      <c r="I178" s="39">
        <v>4486.0878383856998</v>
      </c>
    </row>
    <row r="179" spans="1:9" x14ac:dyDescent="0.25">
      <c r="A179" s="29">
        <v>46</v>
      </c>
      <c r="B179" s="22" t="s">
        <v>357</v>
      </c>
      <c r="C179" s="22" t="s">
        <v>358</v>
      </c>
      <c r="D179" s="22" t="s">
        <v>15</v>
      </c>
      <c r="E179" s="23">
        <v>0</v>
      </c>
      <c r="F179" s="23">
        <v>1</v>
      </c>
      <c r="G179" s="24">
        <v>5688.2821914650003</v>
      </c>
      <c r="H179" s="24">
        <v>181.15</v>
      </c>
      <c r="I179" s="39">
        <v>5869.432191465</v>
      </c>
    </row>
    <row r="180" spans="1:9" x14ac:dyDescent="0.25">
      <c r="A180" s="29">
        <v>47</v>
      </c>
      <c r="B180" s="22" t="s">
        <v>359</v>
      </c>
      <c r="C180" s="22" t="s">
        <v>360</v>
      </c>
      <c r="D180" s="22" t="s">
        <v>30</v>
      </c>
      <c r="E180" s="23">
        <v>0</v>
      </c>
      <c r="F180" s="23">
        <v>2</v>
      </c>
      <c r="G180" s="24">
        <v>4600.8033927926999</v>
      </c>
      <c r="H180" s="24">
        <v>0</v>
      </c>
      <c r="I180" s="39">
        <v>4600.8033927926999</v>
      </c>
    </row>
    <row r="181" spans="1:9" x14ac:dyDescent="0.25">
      <c r="A181" s="29">
        <v>48</v>
      </c>
      <c r="B181" s="22" t="s">
        <v>361</v>
      </c>
      <c r="C181" s="22" t="s">
        <v>362</v>
      </c>
      <c r="D181" s="22" t="s">
        <v>30</v>
      </c>
      <c r="E181" s="23">
        <v>0</v>
      </c>
      <c r="F181" s="23">
        <v>0</v>
      </c>
      <c r="G181" s="24">
        <v>1792.7279315853</v>
      </c>
      <c r="H181" s="24">
        <v>52.82</v>
      </c>
      <c r="I181" s="39">
        <v>1845.5479315852999</v>
      </c>
    </row>
    <row r="182" spans="1:9" x14ac:dyDescent="0.25">
      <c r="A182" s="29">
        <v>49</v>
      </c>
      <c r="B182" s="22" t="s">
        <v>363</v>
      </c>
      <c r="C182" s="22" t="s">
        <v>364</v>
      </c>
      <c r="D182" s="22" t="s">
        <v>25</v>
      </c>
      <c r="E182" s="23">
        <v>0</v>
      </c>
      <c r="F182" s="23">
        <v>0</v>
      </c>
      <c r="G182" s="24">
        <v>1810.1331160663999</v>
      </c>
      <c r="H182" s="24">
        <v>10.44</v>
      </c>
      <c r="I182" s="39">
        <v>1820.5731160664</v>
      </c>
    </row>
    <row r="183" spans="1:9" x14ac:dyDescent="0.25">
      <c r="A183" s="29">
        <v>50</v>
      </c>
      <c r="B183" s="22" t="s">
        <v>365</v>
      </c>
      <c r="C183" s="22" t="s">
        <v>366</v>
      </c>
      <c r="D183" s="22" t="s">
        <v>12</v>
      </c>
      <c r="E183" s="23">
        <v>0</v>
      </c>
      <c r="F183" s="23">
        <v>3</v>
      </c>
      <c r="G183" s="24">
        <v>8932.2029019757993</v>
      </c>
      <c r="H183" s="24">
        <v>0</v>
      </c>
      <c r="I183" s="39">
        <v>8932.2029019757993</v>
      </c>
    </row>
    <row r="184" spans="1:9" x14ac:dyDescent="0.25">
      <c r="A184" s="29">
        <v>51</v>
      </c>
      <c r="B184" s="22" t="s">
        <v>367</v>
      </c>
      <c r="C184" s="22" t="s">
        <v>368</v>
      </c>
      <c r="D184" s="22" t="s">
        <v>38</v>
      </c>
      <c r="E184" s="23">
        <v>0</v>
      </c>
      <c r="F184" s="23">
        <v>5</v>
      </c>
      <c r="G184" s="24">
        <v>18639.445103693</v>
      </c>
      <c r="H184" s="24">
        <v>0</v>
      </c>
      <c r="I184" s="39">
        <v>18639.445103693</v>
      </c>
    </row>
    <row r="185" spans="1:9" x14ac:dyDescent="0.25">
      <c r="A185" s="29">
        <v>52</v>
      </c>
      <c r="B185" s="22" t="s">
        <v>369</v>
      </c>
      <c r="C185" s="22" t="s">
        <v>370</v>
      </c>
      <c r="D185" s="22" t="s">
        <v>12</v>
      </c>
      <c r="E185" s="23">
        <v>0</v>
      </c>
      <c r="F185" s="23">
        <v>0</v>
      </c>
      <c r="G185" s="24">
        <v>3759.1460932261002</v>
      </c>
      <c r="H185" s="24">
        <v>59.42</v>
      </c>
      <c r="I185" s="39">
        <v>3818.5660932260998</v>
      </c>
    </row>
    <row r="186" spans="1:9" x14ac:dyDescent="0.25">
      <c r="A186" s="29">
        <v>53</v>
      </c>
      <c r="B186" s="22" t="s">
        <v>371</v>
      </c>
      <c r="C186" s="22" t="s">
        <v>372</v>
      </c>
      <c r="D186" s="22" t="s">
        <v>25</v>
      </c>
      <c r="E186" s="23">
        <v>0</v>
      </c>
      <c r="F186" s="23">
        <v>0</v>
      </c>
      <c r="G186" s="24">
        <v>3547.1038873120001</v>
      </c>
      <c r="H186" s="24">
        <v>0</v>
      </c>
      <c r="I186" s="39">
        <v>3547.1038873120001</v>
      </c>
    </row>
    <row r="187" spans="1:9" x14ac:dyDescent="0.25">
      <c r="A187" s="29">
        <v>54</v>
      </c>
      <c r="B187" s="22" t="s">
        <v>373</v>
      </c>
      <c r="C187" s="22" t="s">
        <v>374</v>
      </c>
      <c r="D187" s="22" t="s">
        <v>18</v>
      </c>
      <c r="E187" s="23">
        <v>0</v>
      </c>
      <c r="F187" s="23">
        <v>1</v>
      </c>
      <c r="G187" s="24">
        <v>1450.3447123132</v>
      </c>
      <c r="H187" s="24">
        <v>0</v>
      </c>
      <c r="I187" s="39">
        <v>1450.3447123132</v>
      </c>
    </row>
    <row r="188" spans="1:9" x14ac:dyDescent="0.25">
      <c r="A188" s="29">
        <v>55</v>
      </c>
      <c r="B188" s="22" t="s">
        <v>375</v>
      </c>
      <c r="C188" s="22" t="s">
        <v>376</v>
      </c>
      <c r="D188" s="22" t="s">
        <v>9</v>
      </c>
      <c r="E188" s="23">
        <v>0</v>
      </c>
      <c r="F188" s="23">
        <v>0</v>
      </c>
      <c r="G188" s="24">
        <v>1152.3558542794001</v>
      </c>
      <c r="H188" s="24">
        <v>41.19</v>
      </c>
      <c r="I188" s="39">
        <v>1193.5458542793999</v>
      </c>
    </row>
    <row r="189" spans="1:9" x14ac:dyDescent="0.25">
      <c r="A189" s="29">
        <v>56</v>
      </c>
      <c r="B189" s="22" t="s">
        <v>379</v>
      </c>
      <c r="C189" s="22" t="s">
        <v>380</v>
      </c>
      <c r="D189" s="22" t="s">
        <v>9</v>
      </c>
      <c r="E189" s="23">
        <v>0</v>
      </c>
      <c r="F189" s="23">
        <v>0</v>
      </c>
      <c r="G189" s="24">
        <v>1902.6778365869</v>
      </c>
      <c r="H189" s="24">
        <v>0</v>
      </c>
      <c r="I189" s="39">
        <v>1902.6778365869</v>
      </c>
    </row>
    <row r="190" spans="1:9" x14ac:dyDescent="0.25">
      <c r="A190" s="29">
        <v>57</v>
      </c>
      <c r="B190" s="22" t="s">
        <v>381</v>
      </c>
      <c r="C190" s="22" t="s">
        <v>382</v>
      </c>
      <c r="D190" s="22" t="s">
        <v>25</v>
      </c>
      <c r="E190" s="23">
        <v>0</v>
      </c>
      <c r="F190" s="23">
        <v>1</v>
      </c>
      <c r="G190" s="24">
        <v>1733.282405832</v>
      </c>
      <c r="H190" s="24">
        <v>0</v>
      </c>
      <c r="I190" s="39">
        <v>1733.282405832</v>
      </c>
    </row>
    <row r="191" spans="1:9" x14ac:dyDescent="0.25">
      <c r="A191" s="29">
        <v>58</v>
      </c>
      <c r="B191" s="22" t="s">
        <v>385</v>
      </c>
      <c r="C191" s="22" t="s">
        <v>386</v>
      </c>
      <c r="D191" s="22" t="s">
        <v>18</v>
      </c>
      <c r="E191" s="23">
        <v>0</v>
      </c>
      <c r="F191" s="23">
        <v>0</v>
      </c>
      <c r="G191" s="24">
        <v>2798.7870868225</v>
      </c>
      <c r="H191" s="24">
        <v>0</v>
      </c>
      <c r="I191" s="39">
        <v>2798.7870868225</v>
      </c>
    </row>
    <row r="192" spans="1:9" x14ac:dyDescent="0.25">
      <c r="A192" s="29">
        <v>59</v>
      </c>
      <c r="B192" s="22" t="s">
        <v>419</v>
      </c>
      <c r="C192" s="22" t="s">
        <v>420</v>
      </c>
      <c r="D192" s="22" t="s">
        <v>18</v>
      </c>
      <c r="E192" s="23">
        <v>0</v>
      </c>
      <c r="F192" s="23">
        <v>1</v>
      </c>
      <c r="G192" s="24">
        <v>1781.5316429571999</v>
      </c>
      <c r="H192" s="24">
        <v>43.19</v>
      </c>
      <c r="I192" s="39">
        <v>1824.7216429571999</v>
      </c>
    </row>
    <row r="193" spans="1:9" x14ac:dyDescent="0.25">
      <c r="A193" s="29">
        <v>60</v>
      </c>
      <c r="B193" s="22" t="s">
        <v>383</v>
      </c>
      <c r="C193" s="22" t="s">
        <v>384</v>
      </c>
      <c r="D193" s="22" t="s">
        <v>12</v>
      </c>
      <c r="E193" s="23">
        <v>0</v>
      </c>
      <c r="F193" s="23">
        <v>1</v>
      </c>
      <c r="G193" s="24">
        <v>1471.8478047932001</v>
      </c>
      <c r="H193" s="24">
        <v>0</v>
      </c>
      <c r="I193" s="39">
        <v>1471.8478047932001</v>
      </c>
    </row>
    <row r="194" spans="1:9" x14ac:dyDescent="0.25">
      <c r="A194" s="29">
        <v>61</v>
      </c>
      <c r="B194" s="22" t="s">
        <v>417</v>
      </c>
      <c r="C194" s="22" t="s">
        <v>418</v>
      </c>
      <c r="D194" s="22" t="s">
        <v>18</v>
      </c>
      <c r="E194" s="23">
        <v>0</v>
      </c>
      <c r="F194" s="23">
        <v>1</v>
      </c>
      <c r="G194" s="24">
        <v>525.44610550706</v>
      </c>
      <c r="H194" s="24">
        <v>15.53</v>
      </c>
      <c r="I194" s="39">
        <v>540.97610550705997</v>
      </c>
    </row>
    <row r="195" spans="1:9" x14ac:dyDescent="0.25">
      <c r="A195" s="29">
        <v>62</v>
      </c>
      <c r="B195" s="22" t="s">
        <v>415</v>
      </c>
      <c r="C195" s="22" t="s">
        <v>416</v>
      </c>
      <c r="D195" s="22" t="s">
        <v>38</v>
      </c>
      <c r="E195" s="23">
        <v>0</v>
      </c>
      <c r="F195" s="23">
        <v>0</v>
      </c>
      <c r="G195" s="24">
        <v>8043.0637943217998</v>
      </c>
      <c r="H195" s="24">
        <v>189.09</v>
      </c>
      <c r="I195" s="39">
        <v>8232.1537943218009</v>
      </c>
    </row>
    <row r="196" spans="1:9" x14ac:dyDescent="0.25">
      <c r="A196" s="29">
        <v>63</v>
      </c>
      <c r="B196" s="22" t="s">
        <v>387</v>
      </c>
      <c r="C196" s="22" t="s">
        <v>388</v>
      </c>
      <c r="D196" s="22" t="s">
        <v>38</v>
      </c>
      <c r="E196" s="23">
        <v>0</v>
      </c>
      <c r="F196" s="23">
        <v>0</v>
      </c>
      <c r="G196" s="24">
        <v>3657.7990354821</v>
      </c>
      <c r="H196" s="24">
        <v>89.92</v>
      </c>
      <c r="I196" s="39">
        <v>3747.7190354821</v>
      </c>
    </row>
    <row r="197" spans="1:9" x14ac:dyDescent="0.25">
      <c r="A197" s="29">
        <v>64</v>
      </c>
      <c r="B197" s="22" t="s">
        <v>377</v>
      </c>
      <c r="C197" s="22" t="s">
        <v>378</v>
      </c>
      <c r="D197" s="22" t="s">
        <v>45</v>
      </c>
      <c r="E197" s="23">
        <v>0</v>
      </c>
      <c r="F197" s="23">
        <v>1</v>
      </c>
      <c r="G197" s="24">
        <v>3796.9987342311001</v>
      </c>
      <c r="H197" s="24">
        <v>0</v>
      </c>
      <c r="I197" s="39">
        <v>3796.9987342311001</v>
      </c>
    </row>
    <row r="198" spans="1:9" x14ac:dyDescent="0.25">
      <c r="A198" s="29">
        <v>65</v>
      </c>
      <c r="B198" s="22" t="s">
        <v>277</v>
      </c>
      <c r="C198" s="22" t="s">
        <v>278</v>
      </c>
      <c r="D198" s="22" t="s">
        <v>25</v>
      </c>
      <c r="E198" s="23">
        <v>0</v>
      </c>
      <c r="F198" s="23">
        <v>0</v>
      </c>
      <c r="G198" s="24">
        <v>5307.9449115111001</v>
      </c>
      <c r="H198" s="24">
        <v>104.09</v>
      </c>
      <c r="I198" s="39">
        <v>5412.0349115111003</v>
      </c>
    </row>
    <row r="199" spans="1:9" x14ac:dyDescent="0.25">
      <c r="A199" s="29">
        <v>66</v>
      </c>
      <c r="B199" s="22" t="s">
        <v>389</v>
      </c>
      <c r="C199" s="22" t="s">
        <v>390</v>
      </c>
      <c r="D199" s="22" t="s">
        <v>38</v>
      </c>
      <c r="E199" s="23">
        <v>0</v>
      </c>
      <c r="F199" s="23">
        <v>0</v>
      </c>
      <c r="G199" s="24">
        <v>1998.1792836801001</v>
      </c>
      <c r="H199" s="24">
        <v>0</v>
      </c>
      <c r="I199" s="39">
        <v>1998.1792836801001</v>
      </c>
    </row>
    <row r="200" spans="1:9" x14ac:dyDescent="0.25">
      <c r="A200" s="29">
        <v>67</v>
      </c>
      <c r="B200" s="22" t="s">
        <v>391</v>
      </c>
      <c r="C200" s="22" t="s">
        <v>392</v>
      </c>
      <c r="D200" s="22" t="s">
        <v>15</v>
      </c>
      <c r="E200" s="23">
        <v>0</v>
      </c>
      <c r="F200" s="23">
        <v>1</v>
      </c>
      <c r="G200" s="24">
        <v>1755.2398125742</v>
      </c>
      <c r="H200" s="24">
        <v>55.67</v>
      </c>
      <c r="I200" s="39">
        <v>1810.9098125742</v>
      </c>
    </row>
    <row r="201" spans="1:9" x14ac:dyDescent="0.25">
      <c r="A201" s="29">
        <v>68</v>
      </c>
      <c r="B201" s="22" t="s">
        <v>393</v>
      </c>
      <c r="C201" s="22" t="s">
        <v>394</v>
      </c>
      <c r="D201" s="22" t="s">
        <v>12</v>
      </c>
      <c r="E201" s="23">
        <v>0</v>
      </c>
      <c r="F201" s="23">
        <v>0</v>
      </c>
      <c r="G201" s="24">
        <v>1787.2435390645001</v>
      </c>
      <c r="H201" s="24">
        <v>0</v>
      </c>
      <c r="I201" s="39">
        <v>1787.2435390645001</v>
      </c>
    </row>
    <row r="202" spans="1:9" x14ac:dyDescent="0.25">
      <c r="A202" s="29">
        <v>69</v>
      </c>
      <c r="B202" s="22" t="s">
        <v>395</v>
      </c>
      <c r="C202" s="22" t="s">
        <v>396</v>
      </c>
      <c r="D202" s="22" t="s">
        <v>38</v>
      </c>
      <c r="E202" s="23">
        <v>0</v>
      </c>
      <c r="F202" s="23">
        <v>1</v>
      </c>
      <c r="G202" s="24">
        <v>2255.0698147616999</v>
      </c>
      <c r="H202" s="24">
        <v>0</v>
      </c>
      <c r="I202" s="39">
        <v>2255.0698147616999</v>
      </c>
    </row>
    <row r="203" spans="1:9" x14ac:dyDescent="0.25">
      <c r="A203" s="29">
        <v>70</v>
      </c>
      <c r="B203" s="22" t="s">
        <v>397</v>
      </c>
      <c r="C203" s="22" t="s">
        <v>398</v>
      </c>
      <c r="D203" s="22" t="s">
        <v>18</v>
      </c>
      <c r="E203" s="23">
        <v>0</v>
      </c>
      <c r="F203" s="23">
        <v>1</v>
      </c>
      <c r="G203" s="24">
        <v>6406.9853743330004</v>
      </c>
      <c r="H203" s="24">
        <v>40.47</v>
      </c>
      <c r="I203" s="39">
        <v>6447.4553743329998</v>
      </c>
    </row>
    <row r="204" spans="1:9" x14ac:dyDescent="0.25">
      <c r="A204" s="29">
        <v>71</v>
      </c>
      <c r="B204" s="22" t="s">
        <v>399</v>
      </c>
      <c r="C204" s="22" t="s">
        <v>400</v>
      </c>
      <c r="D204" s="22" t="s">
        <v>18</v>
      </c>
      <c r="E204" s="23">
        <v>0</v>
      </c>
      <c r="F204" s="23">
        <v>1</v>
      </c>
      <c r="G204" s="24">
        <v>2078.3758778576998</v>
      </c>
      <c r="H204" s="24">
        <v>0</v>
      </c>
      <c r="I204" s="39">
        <v>2078.3758778576998</v>
      </c>
    </row>
    <row r="205" spans="1:9" x14ac:dyDescent="0.25">
      <c r="A205" s="29">
        <v>72</v>
      </c>
      <c r="B205" s="22" t="s">
        <v>401</v>
      </c>
      <c r="C205" s="22" t="s">
        <v>402</v>
      </c>
      <c r="D205" s="22" t="s">
        <v>9</v>
      </c>
      <c r="E205" s="23">
        <v>0</v>
      </c>
      <c r="F205" s="23">
        <v>0</v>
      </c>
      <c r="G205" s="24">
        <v>1740.008768294</v>
      </c>
      <c r="H205" s="24">
        <v>0</v>
      </c>
      <c r="I205" s="39">
        <v>1740.008768294</v>
      </c>
    </row>
    <row r="206" spans="1:9" x14ac:dyDescent="0.25">
      <c r="A206" s="29">
        <v>73</v>
      </c>
      <c r="B206" s="22" t="s">
        <v>405</v>
      </c>
      <c r="C206" s="22" t="s">
        <v>406</v>
      </c>
      <c r="D206" s="22" t="s">
        <v>30</v>
      </c>
      <c r="E206" s="23">
        <v>0</v>
      </c>
      <c r="F206" s="23">
        <v>0</v>
      </c>
      <c r="G206" s="24">
        <v>7551.3663240321002</v>
      </c>
      <c r="H206" s="24">
        <v>0</v>
      </c>
      <c r="I206" s="39">
        <v>7551.3663240321002</v>
      </c>
    </row>
    <row r="207" spans="1:9" x14ac:dyDescent="0.25">
      <c r="A207" s="29">
        <v>74</v>
      </c>
      <c r="B207" s="22" t="s">
        <v>407</v>
      </c>
      <c r="C207" s="22" t="s">
        <v>408</v>
      </c>
      <c r="D207" s="22" t="s">
        <v>25</v>
      </c>
      <c r="E207" s="23">
        <v>0</v>
      </c>
      <c r="F207" s="23">
        <v>0</v>
      </c>
      <c r="G207" s="24">
        <v>1831.4545661617001</v>
      </c>
      <c r="H207" s="24">
        <v>84.68</v>
      </c>
      <c r="I207" s="39">
        <v>1916.1345661616999</v>
      </c>
    </row>
    <row r="208" spans="1:9" x14ac:dyDescent="0.25">
      <c r="A208" s="29">
        <v>75</v>
      </c>
      <c r="B208" s="22" t="s">
        <v>409</v>
      </c>
      <c r="C208" s="22" t="s">
        <v>410</v>
      </c>
      <c r="D208" s="22" t="s">
        <v>18</v>
      </c>
      <c r="E208" s="23">
        <v>0</v>
      </c>
      <c r="F208" s="23">
        <v>0</v>
      </c>
      <c r="G208" s="24">
        <v>3353.9222947138001</v>
      </c>
      <c r="H208" s="24">
        <v>110.39</v>
      </c>
      <c r="I208" s="39">
        <v>3464.3122947137999</v>
      </c>
    </row>
    <row r="209" spans="1:9" ht="15.75" thickBot="1" x14ac:dyDescent="0.3">
      <c r="A209" s="29">
        <v>76</v>
      </c>
      <c r="B209" s="25" t="s">
        <v>411</v>
      </c>
      <c r="C209" s="25" t="s">
        <v>412</v>
      </c>
      <c r="D209" s="25" t="s">
        <v>38</v>
      </c>
      <c r="E209" s="26">
        <v>0</v>
      </c>
      <c r="F209" s="26">
        <v>0</v>
      </c>
      <c r="G209" s="27">
        <v>1954.5840358692001</v>
      </c>
      <c r="H209" s="27">
        <v>60.52</v>
      </c>
      <c r="I209" s="40">
        <v>2015.1040358692001</v>
      </c>
    </row>
    <row r="210" spans="1:9" ht="15.75" thickBot="1" x14ac:dyDescent="0.3">
      <c r="A210" s="35"/>
      <c r="B210" s="5" t="s">
        <v>421</v>
      </c>
      <c r="C210" s="5"/>
      <c r="D210" s="5"/>
      <c r="E210" s="6">
        <f>SUM(E134:E209)</f>
        <v>0</v>
      </c>
      <c r="F210" s="6">
        <f>SUM(F134:F209)</f>
        <v>57</v>
      </c>
      <c r="G210" s="7">
        <f>SUM(G134:G209)</f>
        <v>343746.44291306881</v>
      </c>
      <c r="H210" s="7">
        <f>SUM(H134:H209)</f>
        <v>5860.079999999999</v>
      </c>
      <c r="I210" s="36">
        <f>SUM(I134:I209)</f>
        <v>349606.522913069</v>
      </c>
    </row>
    <row r="211" spans="1:9" ht="15.75" thickBot="1" x14ac:dyDescent="0.3">
      <c r="A211" s="37"/>
      <c r="B211" s="3" t="s">
        <v>422</v>
      </c>
      <c r="C211" s="3"/>
      <c r="D211" s="3"/>
      <c r="E211" s="3"/>
      <c r="F211" s="3"/>
      <c r="G211" s="3"/>
      <c r="H211" s="3"/>
      <c r="I211" s="4"/>
    </row>
    <row r="212" spans="1:9" ht="15.75" thickBot="1" x14ac:dyDescent="0.3">
      <c r="A212" s="28">
        <v>1</v>
      </c>
      <c r="B212" s="31" t="s">
        <v>423</v>
      </c>
      <c r="C212" s="32" t="s">
        <v>424</v>
      </c>
      <c r="D212" s="32" t="s">
        <v>18</v>
      </c>
      <c r="E212" s="33">
        <v>0</v>
      </c>
      <c r="F212" s="33">
        <v>0</v>
      </c>
      <c r="G212" s="34">
        <v>1776.3816799977001</v>
      </c>
      <c r="H212" s="34">
        <v>62</v>
      </c>
      <c r="I212" s="41">
        <v>1838.3816799977001</v>
      </c>
    </row>
    <row r="213" spans="1:9" ht="15.75" thickBot="1" x14ac:dyDescent="0.3">
      <c r="A213" s="35"/>
      <c r="B213" s="5" t="s">
        <v>429</v>
      </c>
      <c r="C213" s="5"/>
      <c r="D213" s="5"/>
      <c r="E213" s="6">
        <f>SUM(E212:E212)</f>
        <v>0</v>
      </c>
      <c r="F213" s="6">
        <f>SUM(F212:F212)</f>
        <v>0</v>
      </c>
      <c r="G213" s="7">
        <f>SUM(G212:G212)</f>
        <v>1776.3816799977001</v>
      </c>
      <c r="H213" s="7">
        <f>SUM(H212:H212)</f>
        <v>62</v>
      </c>
      <c r="I213" s="36">
        <f>SUM(I212:I212)</f>
        <v>1838.3816799977001</v>
      </c>
    </row>
    <row r="214" spans="1:9" ht="15.75" thickBot="1" x14ac:dyDescent="0.3">
      <c r="A214" s="42"/>
      <c r="B214" s="43" t="s">
        <v>425</v>
      </c>
      <c r="C214" s="43"/>
      <c r="D214" s="43"/>
      <c r="E214" s="44">
        <f>E27+E79+E117+E128+E132+E210+E213</f>
        <v>92</v>
      </c>
      <c r="F214" s="44">
        <f>F27+F79+F117+F128+F132+F210+F213</f>
        <v>231</v>
      </c>
      <c r="G214" s="45">
        <f>G27+G79+G117+G128+G132+G210+G213</f>
        <v>1837377.5004071468</v>
      </c>
      <c r="H214" s="45">
        <f>H27+H79+H117+H128+H132+H210+H213</f>
        <v>57502.549999999996</v>
      </c>
      <c r="I214" s="46">
        <f>I27+I79+I117+I128+I132+I210+I213</f>
        <v>1894880.050407147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34:I209">
    <sortCondition ref="B134:B209"/>
  </sortState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 Mrzelj</cp:lastModifiedBy>
  <dcterms:created xsi:type="dcterms:W3CDTF">2023-11-24T08:40:30Z</dcterms:created>
  <dcterms:modified xsi:type="dcterms:W3CDTF">2023-11-24T09:06:21Z</dcterms:modified>
  <cp:category/>
</cp:coreProperties>
</file>