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_PRIPRAVNIKI\2020\04\"/>
    </mc:Choice>
  </mc:AlternateContent>
  <xr:revisionPtr revIDLastSave="0" documentId="13_ncr:1_{8579837F-3B27-4C6D-B9A7-5A476DB1C9A2}" xr6:coauthVersionLast="45" xr6:coauthVersionMax="45" xr10:uidLastSave="{00000000-0000-0000-0000-000000000000}"/>
  <bookViews>
    <workbookView xWindow="-120" yWindow="-120" windowWidth="29040" windowHeight="17640" xr2:uid="{F04C801C-ED23-4184-B8C2-9E68D29039C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6" i="1" l="1"/>
  <c r="F195" i="1"/>
  <c r="G195" i="1"/>
  <c r="H195" i="1"/>
  <c r="I195" i="1"/>
  <c r="J195" i="1"/>
  <c r="K195" i="1"/>
  <c r="E195" i="1"/>
  <c r="F192" i="1"/>
  <c r="G192" i="1"/>
  <c r="H192" i="1"/>
  <c r="I192" i="1"/>
  <c r="J192" i="1"/>
  <c r="K192" i="1"/>
  <c r="E192" i="1"/>
  <c r="F120" i="1"/>
  <c r="G120" i="1"/>
  <c r="H120" i="1"/>
  <c r="I120" i="1"/>
  <c r="J120" i="1"/>
  <c r="K120" i="1"/>
  <c r="E120" i="1"/>
  <c r="G116" i="1"/>
  <c r="H116" i="1"/>
  <c r="I116" i="1"/>
  <c r="J116" i="1"/>
  <c r="K116" i="1"/>
  <c r="F108" i="1"/>
  <c r="G108" i="1"/>
  <c r="H108" i="1"/>
  <c r="I108" i="1"/>
  <c r="J108" i="1"/>
  <c r="K108" i="1"/>
  <c r="E108" i="1"/>
  <c r="F81" i="1"/>
  <c r="G81" i="1"/>
  <c r="H81" i="1"/>
  <c r="I81" i="1"/>
  <c r="J81" i="1"/>
  <c r="K81" i="1"/>
  <c r="E81" i="1"/>
  <c r="F26" i="1"/>
  <c r="F196" i="1" s="1"/>
  <c r="G26" i="1"/>
  <c r="G196" i="1" s="1"/>
  <c r="H26" i="1"/>
  <c r="H196" i="1" s="1"/>
  <c r="I26" i="1"/>
  <c r="J26" i="1"/>
  <c r="J196" i="1" s="1"/>
  <c r="K26" i="1"/>
  <c r="K196" i="1" s="1"/>
  <c r="E26" i="1"/>
  <c r="E196" i="1" s="1"/>
</calcChain>
</file>

<file path=xl/sharedStrings.xml><?xml version="1.0" encoding="utf-8"?>
<sst xmlns="http://schemas.openxmlformats.org/spreadsheetml/2006/main" count="564" uniqueCount="395">
  <si>
    <t>IVZ št</t>
  </si>
  <si>
    <t>OE</t>
  </si>
  <si>
    <t>Ostali pripravniki
 (št novih)</t>
  </si>
  <si>
    <t>Povračilo stroškov
 za plače (v EUR)</t>
  </si>
  <si>
    <t>Povračilo stroškov
  mentorstva (v EUR)</t>
  </si>
  <si>
    <t>Povračilo stroškov
 za plače in mentorstva (v EUR)</t>
  </si>
  <si>
    <t>Poračun
Marec  (v EUR)</t>
  </si>
  <si>
    <t>A   BOLNIŠNICE</t>
  </si>
  <si>
    <t>ONKOLOŠKI INŠTITUT LJUBLJANA</t>
  </si>
  <si>
    <t>10481</t>
  </si>
  <si>
    <t>LJ</t>
  </si>
  <si>
    <t>PSIHIATRIČNA BOLNIŠNICA BEGUNJE</t>
  </si>
  <si>
    <t>04131</t>
  </si>
  <si>
    <t>KR</t>
  </si>
  <si>
    <t>PSIHIATRIČNA BOLNIŠNICA IDRIJA</t>
  </si>
  <si>
    <t>10715</t>
  </si>
  <si>
    <t>PSIHIATRIČNA BOLNIŠNICA ORMOŽ</t>
  </si>
  <si>
    <t>07531</t>
  </si>
  <si>
    <t>MB</t>
  </si>
  <si>
    <t>PSIHIATRIČNA BOLNIŠNICA VOJNIK</t>
  </si>
  <si>
    <t>19290</t>
  </si>
  <si>
    <t>CE</t>
  </si>
  <si>
    <t>UNIVERZITETNA PSIHIATRIČNA KLINIKA LJUBLJANA</t>
  </si>
  <si>
    <t>11526</t>
  </si>
  <si>
    <t>SPLOŠNA BOLNIŠNICA DR. FRANCA DERGANCA NOVA GORICA</t>
  </si>
  <si>
    <t>00016</t>
  </si>
  <si>
    <t>NG</t>
  </si>
  <si>
    <t>SPLOŠNA BOLNIŠNICA BREŽICE</t>
  </si>
  <si>
    <t>00128</t>
  </si>
  <si>
    <t>KK</t>
  </si>
  <si>
    <t>SPLOŠNA BOLNIŠNICA CELJE</t>
  </si>
  <si>
    <t>02727</t>
  </si>
  <si>
    <t>SPLOŠNA BOLNIŠNICA DR. JOŽETA POTRČA PTUJ</t>
  </si>
  <si>
    <t>07644</t>
  </si>
  <si>
    <t>SPLOŠNA BOLNIŠNICA IZOLA OSPEDALE</t>
  </si>
  <si>
    <t>03821</t>
  </si>
  <si>
    <t>KP</t>
  </si>
  <si>
    <t>SPLOŠNA BOLNIŠNICA JESENICE</t>
  </si>
  <si>
    <t>04071</t>
  </si>
  <si>
    <t>SPLOŠNA BOLNIŠNICA MURSKA SOBOTA</t>
  </si>
  <si>
    <t>08664</t>
  </si>
  <si>
    <t>MS</t>
  </si>
  <si>
    <t>SPLOŠNA BOLNIŠNICA NOVO MESTO</t>
  </si>
  <si>
    <t>00374</t>
  </si>
  <si>
    <t>NM</t>
  </si>
  <si>
    <t>SPLOŠNA BOLNIŠNICA SLOVENJ GRADEC</t>
  </si>
  <si>
    <t>14450</t>
  </si>
  <si>
    <t>RK</t>
  </si>
  <si>
    <t>SPLOŠNA BOLNIŠNICA TRBOVLJE</t>
  </si>
  <si>
    <t>10001</t>
  </si>
  <si>
    <t>UNIVERZITETNA KLINIKA ZA PLJUČNE BOLEZNI IN ALERGIJO GOLNIK</t>
  </si>
  <si>
    <t>12307</t>
  </si>
  <si>
    <t>UNIVERZITETNI KLINIČNI CENTER LJUBLJANA</t>
  </si>
  <si>
    <t>06001</t>
  </si>
  <si>
    <t>UNIVERZITETNI KLINIČNI CENTER MARIBOR</t>
  </si>
  <si>
    <t>08051</t>
  </si>
  <si>
    <t>UNIVERZITETNI REHABILITACIJSKI INŠTITUT REPUBLIKE SLOVENIJE - SOČA</t>
  </si>
  <si>
    <t>10601</t>
  </si>
  <si>
    <t>CZBO ŠENTVID PRI STIČNI</t>
  </si>
  <si>
    <t>11661</t>
  </si>
  <si>
    <t>ORTOPEDSKA BOLNIŠNICA VALDOLTRA</t>
  </si>
  <si>
    <t>03791</t>
  </si>
  <si>
    <t>B   ZDRAVSTVENI DOMOVI</t>
  </si>
  <si>
    <t>ZDRAVSTVENI DOM AJDOVŠČINA</t>
  </si>
  <si>
    <t>00130</t>
  </si>
  <si>
    <t>ZDRAVSTVENI DOM BREŽICE</t>
  </si>
  <si>
    <t>00100</t>
  </si>
  <si>
    <t>ZDRAVSTVENI DOM CELJE</t>
  </si>
  <si>
    <t>02131</t>
  </si>
  <si>
    <t>ZDRAVSTVENI DOM ČRNOMELJ</t>
  </si>
  <si>
    <t>00370</t>
  </si>
  <si>
    <t>ZDRAVSTVENI DOM DOMŽALE</t>
  </si>
  <si>
    <t>10201</t>
  </si>
  <si>
    <t>ZDRAVSTVENI DOM MARIBOR</t>
  </si>
  <si>
    <t>07883</t>
  </si>
  <si>
    <t>ZDRAVSTVENI DOM DR. FRANCA AMBROŽIČ POSTOJNA</t>
  </si>
  <si>
    <t>03613</t>
  </si>
  <si>
    <t>ZDRAVSTVENI DOM KAMNIK</t>
  </si>
  <si>
    <t>10321</t>
  </si>
  <si>
    <t>ZDRAVSTVENI DOM DRAVOGRAD</t>
  </si>
  <si>
    <t>14001</t>
  </si>
  <si>
    <t>ZDRAVSTVENI DOM G. RADGONA</t>
  </si>
  <si>
    <t>00350</t>
  </si>
  <si>
    <t>ZDRAVSTVENI DOM GROSUPLJE</t>
  </si>
  <si>
    <t>05750</t>
  </si>
  <si>
    <t>ZDRAVSTVENI DOM IDRIJA</t>
  </si>
  <si>
    <t>06931</t>
  </si>
  <si>
    <t>ZDRAVSTVENI DOM IZOLA</t>
  </si>
  <si>
    <t>03481</t>
  </si>
  <si>
    <t>ZDRAVSTVENI DOM KOČEVJE</t>
  </si>
  <si>
    <t>06651</t>
  </si>
  <si>
    <t>ZDRAVSTVENI DOM KRŠKO</t>
  </si>
  <si>
    <t>09101</t>
  </si>
  <si>
    <t>ZDRAVSTVENI DOM LAŠKO</t>
  </si>
  <si>
    <t>02326</t>
  </si>
  <si>
    <t>ZDRAVSTVENI DOM LENART</t>
  </si>
  <si>
    <t>08025</t>
  </si>
  <si>
    <t>ZDRAVSTVENI DOM LITIJA</t>
  </si>
  <si>
    <t>10401</t>
  </si>
  <si>
    <t>ZDRAVSTVENI DOM LJUBLJANA</t>
  </si>
  <si>
    <t>05011</t>
  </si>
  <si>
    <t>ZDRAVSTVENI DOM LJUTOMER</t>
  </si>
  <si>
    <t>00352</t>
  </si>
  <si>
    <t>ZDRAVSTVENI DOM LOGATEC</t>
  </si>
  <si>
    <t>07001</t>
  </si>
  <si>
    <t>ZDRAVSTVENI DOM MEDVODE</t>
  </si>
  <si>
    <t>50501</t>
  </si>
  <si>
    <t>ZDRAVSTVENI DOM METLIKA</t>
  </si>
  <si>
    <t>00371</t>
  </si>
  <si>
    <t>ZDRAVSTVENI DOM MURSKA SOBOTA</t>
  </si>
  <si>
    <t>00353</t>
  </si>
  <si>
    <t>ZDRAVSTVENI DOM NOVO MESTO</t>
  </si>
  <si>
    <t>00372</t>
  </si>
  <si>
    <t>ZDRAVSTVENI DOM ORMOŽ</t>
  </si>
  <si>
    <t>07501</t>
  </si>
  <si>
    <t>ZDRAVSTVENI DOM PTUJ</t>
  </si>
  <si>
    <t>07715</t>
  </si>
  <si>
    <t>ZDRAVSTVENI DOM RADEČE</t>
  </si>
  <si>
    <t>02968</t>
  </si>
  <si>
    <t>ZDRAVSTVENI DOM RADLJE</t>
  </si>
  <si>
    <t>14041</t>
  </si>
  <si>
    <t>ZDRAVSTVENI DOM RAVNE NA KOROŠKEM</t>
  </si>
  <si>
    <t>14141</t>
  </si>
  <si>
    <t>ZDRAVSTVENI DOM SEVNICA</t>
  </si>
  <si>
    <t>02371</t>
  </si>
  <si>
    <t>ZDRAVSTVENI DOM SEŽANA</t>
  </si>
  <si>
    <t>03681</t>
  </si>
  <si>
    <t>ZDRAVSTVENI DOM SLOVENJ GRADEC</t>
  </si>
  <si>
    <t>14300</t>
  </si>
  <si>
    <t>ZDRAVSTVENI DOM SLOVENSKA BISTRICA</t>
  </si>
  <si>
    <t>07557</t>
  </si>
  <si>
    <t>ZDRAVSTVENI DOM SLOVENSKE KONJICE</t>
  </si>
  <si>
    <t>02416</t>
  </si>
  <si>
    <t>ZDRAVSTVENI DOM ŠENTJUR</t>
  </si>
  <si>
    <t>02486</t>
  </si>
  <si>
    <t>ZDRAVSTVENI DOM ŠMARJE PRI JELŠAH</t>
  </si>
  <si>
    <t>02546</t>
  </si>
  <si>
    <t>ZDRAVSTVENI DOM TOLMIN</t>
  </si>
  <si>
    <t>00133</t>
  </si>
  <si>
    <t>ZDRAVSTVENI DOM TRBOVLJE</t>
  </si>
  <si>
    <t>07317</t>
  </si>
  <si>
    <t>ZDRAVSTVENI DOM TREBNJE</t>
  </si>
  <si>
    <t>00373</t>
  </si>
  <si>
    <t>ZDRAVSTVENI DOM VELENJE</t>
  </si>
  <si>
    <t>09502</t>
  </si>
  <si>
    <t>ZDRAVSTVENO REŠEVALNI CENTER KOROŠKE</t>
  </si>
  <si>
    <t>14381</t>
  </si>
  <si>
    <t>ZGORNJESAVINJSKI ZDRAVSTVENI DOM NAZARJE</t>
  </si>
  <si>
    <t>09721</t>
  </si>
  <si>
    <t>OSNOVNO ZDRAVSTVO GORENJSKE, ZD RADOVLJICA</t>
  </si>
  <si>
    <t>04385</t>
  </si>
  <si>
    <t>OSNOVNO ZDRAVSTVO GORENJSKE, ZD BLED</t>
  </si>
  <si>
    <t>04820</t>
  </si>
  <si>
    <t>OSNOVNO ZDRAVSTVO GORENJSKE, ZD JESENICE</t>
  </si>
  <si>
    <t>04201</t>
  </si>
  <si>
    <t>OSNOVNO ZDRAVSTVO GORENJSKE, ZD KRANJ</t>
  </si>
  <si>
    <t>04450</t>
  </si>
  <si>
    <t>OSNOVNO ZDRAVSTVO GORENJSKE, ZD ŠKOFJA LOKA</t>
  </si>
  <si>
    <t>04660</t>
  </si>
  <si>
    <t>OSNOVNO ZDRAVSTVO GORENJSKE, ZD TRŽIČ</t>
  </si>
  <si>
    <t>04330</t>
  </si>
  <si>
    <t>ZDRAVSTVENI DOM DR. JOŽETA POTRATE ŽALEC</t>
  </si>
  <si>
    <t>02641</t>
  </si>
  <si>
    <t>ZDRAVSTVENI DOM NOVA GORICA</t>
  </si>
  <si>
    <t>00131</t>
  </si>
  <si>
    <t>ZDRAVSTVENI DOM ZA ŠTUDENTE LJUBLJANA</t>
  </si>
  <si>
    <t>05900</t>
  </si>
  <si>
    <t>ZDRAVSTVENI DOM ZOBOZDRAVSTVENO VARSTVO NOVA GORICA</t>
  </si>
  <si>
    <t>00132</t>
  </si>
  <si>
    <t>C    ZASEBNIKI</t>
  </si>
  <si>
    <t>MEDITRANS D.O.O.</t>
  </si>
  <si>
    <t>25268</t>
  </si>
  <si>
    <t>ARISTOTEL D.O.O.</t>
  </si>
  <si>
    <t>29138</t>
  </si>
  <si>
    <t>ZASEBNA PEDIATRIČNA AMBULANTA DAMIR</t>
  </si>
  <si>
    <t>31233</t>
  </si>
  <si>
    <t>DENTIN D.O.O.</t>
  </si>
  <si>
    <t>20490</t>
  </si>
  <si>
    <t>DIGITALNA SLIKOVNA DIAGNOSTIKA, D.O.O.</t>
  </si>
  <si>
    <t>20663</t>
  </si>
  <si>
    <t>DR.STOMA.KOBOLT D.O.O.</t>
  </si>
  <si>
    <t>14619</t>
  </si>
  <si>
    <t>FIZIOTERAPIJA REVEN D.O.O.</t>
  </si>
  <si>
    <t>55219</t>
  </si>
  <si>
    <t>ZDRAVSTVENI ZAVOD ZA KLINIČNO PSIHOLOGIJO IZOLA</t>
  </si>
  <si>
    <t>25319</t>
  </si>
  <si>
    <t>IMPLANTOLOŠKI CENTER D.O.O.</t>
  </si>
  <si>
    <t>27143</t>
  </si>
  <si>
    <t>IZTOK KRIŽNAR, DR. DENT. MED.</t>
  </si>
  <si>
    <t>27067</t>
  </si>
  <si>
    <t>LEONARDO, D.O.O., KRANJ</t>
  </si>
  <si>
    <t>27282</t>
  </si>
  <si>
    <t>MEDICINSKI CENTER GORJANC</t>
  </si>
  <si>
    <t>14596</t>
  </si>
  <si>
    <t>MIRJAM MUDLACK - FIZIOTERAPEVTKA</t>
  </si>
  <si>
    <t>24980</t>
  </si>
  <si>
    <t>NAGLIDENT, D.O.O.</t>
  </si>
  <si>
    <t>27134</t>
  </si>
  <si>
    <t>ORTHOS, LJUBLJANA</t>
  </si>
  <si>
    <t>24114</t>
  </si>
  <si>
    <t>RADIOMED D.O.O.</t>
  </si>
  <si>
    <t>20433</t>
  </si>
  <si>
    <t>REŠEVALEC D.O.O. LJUBLJANA</t>
  </si>
  <si>
    <t>24595</t>
  </si>
  <si>
    <t>ROK-LAB D.O.O.</t>
  </si>
  <si>
    <t>27164</t>
  </si>
  <si>
    <t>STAŠA MELINK, DR.DENT. MED., SPEC.</t>
  </si>
  <si>
    <t>27257</t>
  </si>
  <si>
    <t>ANDREJ KRAVOS, DR.MED.</t>
  </si>
  <si>
    <t>31195</t>
  </si>
  <si>
    <t>ODONTO HRPELJE</t>
  </si>
  <si>
    <t>25329</t>
  </si>
  <si>
    <t>MOJCA KOŠAR - ZASEBNI ZOBOZDRAVNIK</t>
  </si>
  <si>
    <t>17070</t>
  </si>
  <si>
    <t>ZOBOESTETIKA D.O.O.</t>
  </si>
  <si>
    <t>29260</t>
  </si>
  <si>
    <t>MAEDENTIS NEVENA JOSIPOVIĆ DR.DENT.MED.</t>
  </si>
  <si>
    <t>20712</t>
  </si>
  <si>
    <t>SMEJKO, Petra Prodan Šumnik, zobozdravstvo &amp;amp; estetika, d.o.o.</t>
  </si>
  <si>
    <t>00070</t>
  </si>
  <si>
    <t>D   ZDRAVILIŠČA</t>
  </si>
  <si>
    <t>MLADINSKO KLIMATSKO ZDRAVILIŠČE RAKITNA</t>
  </si>
  <si>
    <t>10931</t>
  </si>
  <si>
    <t>SAVA TURIZEM D.D.</t>
  </si>
  <si>
    <t>27251</t>
  </si>
  <si>
    <t>TERME DOBRNA D.D.</t>
  </si>
  <si>
    <t>02906</t>
  </si>
  <si>
    <t>THERMANA D.D.</t>
  </si>
  <si>
    <t>02910</t>
  </si>
  <si>
    <t>Z.R.- ZDRAVSTVO D.O.O.</t>
  </si>
  <si>
    <t>02889</t>
  </si>
  <si>
    <t>NARAVNO ZDRAVILIŠČE TOPOLŠICA D.D.</t>
  </si>
  <si>
    <t>09771</t>
  </si>
  <si>
    <t>E   ZAVODI ZA ZDRAVSTVENO VARSTVO</t>
  </si>
  <si>
    <t>NACIONALNI INŠTITUT ZA JAVNO ZDRAVJE</t>
  </si>
  <si>
    <t>50505</t>
  </si>
  <si>
    <t>NACIONALNI LABORATORIJ ZA ZDRAVJE, OKOLJE IN HRANO</t>
  </si>
  <si>
    <t>50506</t>
  </si>
  <si>
    <t>F   SOCIALNO VARSTVENI ZAVODI</t>
  </si>
  <si>
    <t>CENTER ZA STAREJŠE OBČANE LUCIJA</t>
  </si>
  <si>
    <t>25286</t>
  </si>
  <si>
    <t>CUDV ČRNA NA KOROŠKEM</t>
  </si>
  <si>
    <t>14392</t>
  </si>
  <si>
    <t>CUDV DOBRNA</t>
  </si>
  <si>
    <t>02061</t>
  </si>
  <si>
    <t>CUDV RADOVLJICA</t>
  </si>
  <si>
    <t>04968</t>
  </si>
  <si>
    <t>COMETT DOMOVI D.O.O.</t>
  </si>
  <si>
    <t>55169</t>
  </si>
  <si>
    <t>CSO ORMOŽ D.O.O.</t>
  </si>
  <si>
    <t>20410</t>
  </si>
  <si>
    <t>CSS ŠKOFJA LOKA</t>
  </si>
  <si>
    <t>04927</t>
  </si>
  <si>
    <t>CUDV DRAGA</t>
  </si>
  <si>
    <t>10921</t>
  </si>
  <si>
    <t>DEOS, D.D.</t>
  </si>
  <si>
    <t>12743</t>
  </si>
  <si>
    <t>DOM DANICE VOGRINEC MARIBOR</t>
  </si>
  <si>
    <t>15074</t>
  </si>
  <si>
    <t>DOM DR. JOŽETA POTRČA POLJČANE</t>
  </si>
  <si>
    <t>20216</t>
  </si>
  <si>
    <t>DOM HMELINA D.O.O.</t>
  </si>
  <si>
    <t>14648</t>
  </si>
  <si>
    <t>DOM KUZMA, D.O.O.</t>
  </si>
  <si>
    <t>17193</t>
  </si>
  <si>
    <t>DOM LENART, D.O.O.</t>
  </si>
  <si>
    <t>20587</t>
  </si>
  <si>
    <t>DOM OB SAVINJI CELJE</t>
  </si>
  <si>
    <t>02058</t>
  </si>
  <si>
    <t>DOM POČITKA MENGEŠ</t>
  </si>
  <si>
    <t>12603</t>
  </si>
  <si>
    <t>DOM STAREJŠIH OBČANOV METLIKA</t>
  </si>
  <si>
    <t>09448</t>
  </si>
  <si>
    <t>DOM POD GORCO D.O.O.</t>
  </si>
  <si>
    <t>20650</t>
  </si>
  <si>
    <t>DOM STAREJŠIH IDILA D.O.O.</t>
  </si>
  <si>
    <t>20437</t>
  </si>
  <si>
    <t>DOM STAREJŠIH LOGATEC</t>
  </si>
  <si>
    <t>12744</t>
  </si>
  <si>
    <t>DOM STAREJŠIH NA FARI</t>
  </si>
  <si>
    <t>14614</t>
  </si>
  <si>
    <t>DOM STAREJŠIH OBČANOV AJDOVŠČINA</t>
  </si>
  <si>
    <t>03296</t>
  </si>
  <si>
    <t>DOM STAREJŠIH OBČANOV ČRNOMELJ</t>
  </si>
  <si>
    <t>09446</t>
  </si>
  <si>
    <t>DOM STAREJŠIH OBČANOV FUŽINE</t>
  </si>
  <si>
    <t>24368</t>
  </si>
  <si>
    <t>DOM STAREJŠIH OBČANOV Gornja Radgona D.O.O.</t>
  </si>
  <si>
    <t>17194</t>
  </si>
  <si>
    <t>DOM STAREJŠIH OBČANOV GROSUPLJE</t>
  </si>
  <si>
    <t>12731</t>
  </si>
  <si>
    <t>DOM STAREJŠIH OBČANOV ILIRSKA BISTRICA</t>
  </si>
  <si>
    <t>03473</t>
  </si>
  <si>
    <t>DOM STAREJŠIH OBČANOV KAMNIK</t>
  </si>
  <si>
    <t>12735</t>
  </si>
  <si>
    <t>DOM STAREJŠIH OBČANOV KOČEVJE</t>
  </si>
  <si>
    <t>12739</t>
  </si>
  <si>
    <t>DOM STAREJŠIH OBČANOV KRŠKO</t>
  </si>
  <si>
    <t>29002</t>
  </si>
  <si>
    <t>DOM STAREJŠIH OBČANOV LJUBLJANA BEŽIGRAD</t>
  </si>
  <si>
    <t>12601</t>
  </si>
  <si>
    <t>DOM STAREJŠIH OBČANOV LJUBLJANA MOSTE-POLJE</t>
  </si>
  <si>
    <t>12654</t>
  </si>
  <si>
    <t>DOM STAREJŠIH OBČANOV LJUBLJANA VIČ</t>
  </si>
  <si>
    <t>12737</t>
  </si>
  <si>
    <t>DOM STAREJŠIH OBČANOV LJUBLJANA-ŠIŠKA</t>
  </si>
  <si>
    <t>12631</t>
  </si>
  <si>
    <t>DOM STAREJŠIH OBČANOV LJUTOMER</t>
  </si>
  <si>
    <t>17054</t>
  </si>
  <si>
    <t>DOM STAREJŠIH OBČANOV POLDE EBERL-JAMSKI IZLAKE</t>
  </si>
  <si>
    <t>12610</t>
  </si>
  <si>
    <t>DOM STAREJŠIH OBČANOV TREBNJE</t>
  </si>
  <si>
    <t>29135</t>
  </si>
  <si>
    <t>DOM STAREJŠIH RAKIČAN</t>
  </si>
  <si>
    <t>17053</t>
  </si>
  <si>
    <t>DOM STAREJŠIH ŠENTJUR</t>
  </si>
  <si>
    <t>31119</t>
  </si>
  <si>
    <t>DOM SV.JOŽEF DUHOVNO PROSVETNI CENTER</t>
  </si>
  <si>
    <t>31265</t>
  </si>
  <si>
    <t>DOM TISJE ŠMARTNO PRI LITIJI</t>
  </si>
  <si>
    <t>12613</t>
  </si>
  <si>
    <t>DOM UPOKOJENCEV  IMPOLJCA</t>
  </si>
  <si>
    <t>02059</t>
  </si>
  <si>
    <t>DOM UPOKOJENCEV DOMŽALE</t>
  </si>
  <si>
    <t>12651</t>
  </si>
  <si>
    <t>DOM UPOKOJENCEV DR. FRANCETA BERGELJA,</t>
  </si>
  <si>
    <t>04934</t>
  </si>
  <si>
    <t>DOM UPOKOJENCEV FRANC SALAMON TRBOVLJE</t>
  </si>
  <si>
    <t>12607</t>
  </si>
  <si>
    <t>DOM UPOKOJENCEV IZOLA - CASA DEL</t>
  </si>
  <si>
    <t>03901</t>
  </si>
  <si>
    <t>DOM UPOKOJENCEV IDRIJA, D.O.O.</t>
  </si>
  <si>
    <t>12617</t>
  </si>
  <si>
    <t>DOM UPOKOJENCEV KRANJ</t>
  </si>
  <si>
    <t>04916</t>
  </si>
  <si>
    <t>DOM UPOKOJENCEV NOVA GORICA</t>
  </si>
  <si>
    <t>03300</t>
  </si>
  <si>
    <t>DOM UPOKOJENCEV PODBRDO</t>
  </si>
  <si>
    <t>03312</t>
  </si>
  <si>
    <t>DOM UPOKOJENCEV POSTOJNA</t>
  </si>
  <si>
    <t>03899</t>
  </si>
  <si>
    <t>DOM UPOKOJENCEV PTUJ</t>
  </si>
  <si>
    <t>20218</t>
  </si>
  <si>
    <t>DOM UPOKOJENCEV SEŽANA</t>
  </si>
  <si>
    <t>25035</t>
  </si>
  <si>
    <t>DOM UPOKOJENCEV ŠMARJE PRI JELŠAH</t>
  </si>
  <si>
    <t>02063</t>
  </si>
  <si>
    <t>DOM UPOKOJENCEV VRHNIKA</t>
  </si>
  <si>
    <t>12623</t>
  </si>
  <si>
    <t>DOM ZA VARSTVO ODRASLIH VELENJE</t>
  </si>
  <si>
    <t>09525</t>
  </si>
  <si>
    <t>SENECURA RADENCI</t>
  </si>
  <si>
    <t>17198</t>
  </si>
  <si>
    <t>LAMBRECHTOV DOM, SLOVENSKE KONJICE</t>
  </si>
  <si>
    <t>02065</t>
  </si>
  <si>
    <t>OBALNI DOM UPOKOJENCEV KOPER - CASA</t>
  </si>
  <si>
    <t>03907</t>
  </si>
  <si>
    <t>RIVE D.O.O.</t>
  </si>
  <si>
    <t>55057</t>
  </si>
  <si>
    <t>SONČNI DOM D.O.O.</t>
  </si>
  <si>
    <t>20411</t>
  </si>
  <si>
    <t>DOM NA KRASU</t>
  </si>
  <si>
    <t>25187</t>
  </si>
  <si>
    <t>SVZ HRASTOVEC</t>
  </si>
  <si>
    <t>15037</t>
  </si>
  <si>
    <t>SVZ TABER</t>
  </si>
  <si>
    <t>27285</t>
  </si>
  <si>
    <t>SVZ VITADOM</t>
  </si>
  <si>
    <t>24344</t>
  </si>
  <si>
    <t>ZAVOD DOM MARIJE IN MARTE - KARITAS</t>
  </si>
  <si>
    <t>12733</t>
  </si>
  <si>
    <t>ZAVOD KARION</t>
  </si>
  <si>
    <t>31174</t>
  </si>
  <si>
    <t>ZAVOD PRISTAN</t>
  </si>
  <si>
    <t>33105</t>
  </si>
  <si>
    <t>ZUDV DORNAVA</t>
  </si>
  <si>
    <t>15051</t>
  </si>
  <si>
    <t>ZAVOD USMILJENK</t>
  </si>
  <si>
    <t>00101</t>
  </si>
  <si>
    <t>G   ZAVOD RS ZA TRANSFUZIJSKO MEDICINO</t>
  </si>
  <si>
    <t>ZAVOD REPUBLIKE SLOVENIJE ZA TRANSFUZIJSKO MEDICINO</t>
  </si>
  <si>
    <t>10741</t>
  </si>
  <si>
    <t>Sekund in zdravniki  pripravniki (št novih)</t>
  </si>
  <si>
    <t>SKUPAJ 
 (v EUR)</t>
  </si>
  <si>
    <t>Skupaj bolnišnice</t>
  </si>
  <si>
    <t>Skupaj zdravstveni domovi</t>
  </si>
  <si>
    <t>Skupaj zasebniki</t>
  </si>
  <si>
    <t>Skupaj zdravilišča</t>
  </si>
  <si>
    <t>Skupaj zavodi za zdravstveno varstvo</t>
  </si>
  <si>
    <t>Skupaj socialno varstveni zavodi</t>
  </si>
  <si>
    <t>Skupaj zavod rs za transfuzijsko medicino</t>
  </si>
  <si>
    <t>SKUPAJ VSI IZVAJALCI</t>
  </si>
  <si>
    <t>Zap.
Št.</t>
  </si>
  <si>
    <t>IZVAJALEC</t>
  </si>
  <si>
    <t>STROŠKI PRIPRAVNIKOV IN SEKUNDARIJEV (BREZ LEKARN) -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</si>
</sst>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43" fontId="0" fillId="0" borderId="1" xfId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43" fontId="0" fillId="0" borderId="1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/>
    <xf numFmtId="43" fontId="2" fillId="0" borderId="1" xfId="1" applyFont="1" applyFill="1" applyBorder="1"/>
    <xf numFmtId="164" fontId="2" fillId="0" borderId="1" xfId="0" applyNumberFormat="1" applyFont="1" applyBorder="1"/>
    <xf numFmtId="0" fontId="4" fillId="0" borderId="5" xfId="0" applyFont="1" applyBorder="1"/>
    <xf numFmtId="0" fontId="0" fillId="0" borderId="2" xfId="0" applyBorder="1"/>
    <xf numFmtId="0" fontId="0" fillId="0" borderId="2" xfId="0" applyBorder="1" applyAlignment="1"/>
    <xf numFmtId="1" fontId="2" fillId="0" borderId="1" xfId="1" applyNumberFormat="1" applyFont="1" applyFill="1" applyBorder="1"/>
    <xf numFmtId="0" fontId="0" fillId="0" borderId="3" xfId="0" applyBorder="1"/>
    <xf numFmtId="0" fontId="0" fillId="2" borderId="3" xfId="0" applyFill="1" applyBorder="1"/>
    <xf numFmtId="43" fontId="0" fillId="2" borderId="3" xfId="1" applyFont="1" applyFill="1" applyBorder="1"/>
    <xf numFmtId="0" fontId="0" fillId="0" borderId="0" xfId="0" applyBorder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8F6F1-5933-4991-954E-1C37091C6771}">
  <dimension ref="A1:K196"/>
  <sheetViews>
    <sheetView tabSelected="1" workbookViewId="0">
      <selection activeCell="P18" sqref="P18"/>
    </sheetView>
  </sheetViews>
  <sheetFormatPr defaultRowHeight="15" x14ac:dyDescent="0.25"/>
  <cols>
    <col min="1" max="1" width="4.5703125" bestFit="1" customWidth="1"/>
    <col min="2" max="2" width="66" bestFit="1" customWidth="1"/>
    <col min="3" max="4" width="8.7109375" customWidth="1"/>
    <col min="5" max="6" width="10.7109375" customWidth="1"/>
    <col min="7" max="11" width="16.7109375" customWidth="1"/>
  </cols>
  <sheetData>
    <row r="1" spans="1:11" x14ac:dyDescent="0.25">
      <c r="A1" s="19"/>
      <c r="B1" s="20" t="s">
        <v>394</v>
      </c>
      <c r="C1" s="20"/>
      <c r="D1" s="20"/>
    </row>
    <row r="2" spans="1:11" s="3" customFormat="1" ht="60" x14ac:dyDescent="0.25">
      <c r="A2" s="10" t="s">
        <v>392</v>
      </c>
      <c r="B2" s="18" t="s">
        <v>393</v>
      </c>
      <c r="C2" s="7" t="s">
        <v>0</v>
      </c>
      <c r="D2" s="7" t="s">
        <v>1</v>
      </c>
      <c r="E2" s="4" t="s">
        <v>382</v>
      </c>
      <c r="F2" s="4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6" t="s">
        <v>383</v>
      </c>
    </row>
    <row r="3" spans="1:11" s="25" customFormat="1" x14ac:dyDescent="0.25">
      <c r="A3" s="22"/>
      <c r="B3" s="23" t="s">
        <v>7</v>
      </c>
      <c r="C3" s="23"/>
      <c r="D3" s="23"/>
      <c r="E3" s="23"/>
      <c r="F3" s="23"/>
      <c r="G3" s="24"/>
      <c r="H3" s="24"/>
      <c r="I3" s="24"/>
      <c r="J3" s="24"/>
      <c r="K3" s="24"/>
    </row>
    <row r="4" spans="1:11" x14ac:dyDescent="0.25">
      <c r="A4" s="1">
        <v>1</v>
      </c>
      <c r="B4" s="8" t="s">
        <v>58</v>
      </c>
      <c r="C4" s="1" t="s">
        <v>59</v>
      </c>
      <c r="D4" s="1" t="s">
        <v>10</v>
      </c>
      <c r="E4" s="1">
        <v>0</v>
      </c>
      <c r="F4" s="1">
        <v>0</v>
      </c>
      <c r="G4" s="2">
        <v>1536.7144284405999</v>
      </c>
      <c r="H4" s="2">
        <v>0</v>
      </c>
      <c r="I4" s="2">
        <v>1536.7144284405999</v>
      </c>
      <c r="J4" s="2">
        <v>149.19515636540299</v>
      </c>
      <c r="K4" s="2">
        <v>1685.9095848060028</v>
      </c>
    </row>
    <row r="5" spans="1:11" x14ac:dyDescent="0.25">
      <c r="A5" s="1">
        <v>2</v>
      </c>
      <c r="B5" s="8" t="s">
        <v>8</v>
      </c>
      <c r="C5" s="1" t="s">
        <v>9</v>
      </c>
      <c r="D5" s="1" t="s">
        <v>10</v>
      </c>
      <c r="E5" s="1">
        <v>0</v>
      </c>
      <c r="F5" s="1">
        <v>0</v>
      </c>
      <c r="G5" s="2">
        <v>20587.650761821998</v>
      </c>
      <c r="H5" s="2">
        <v>1803.24</v>
      </c>
      <c r="I5" s="2">
        <v>22390.890761822</v>
      </c>
      <c r="J5" s="2">
        <v>1982.7999882192601</v>
      </c>
      <c r="K5" s="2">
        <v>24373.69075004126</v>
      </c>
    </row>
    <row r="6" spans="1:11" x14ac:dyDescent="0.25">
      <c r="A6" s="1">
        <v>3</v>
      </c>
      <c r="B6" s="8" t="s">
        <v>60</v>
      </c>
      <c r="C6" s="1" t="s">
        <v>61</v>
      </c>
      <c r="D6" s="1" t="s">
        <v>36</v>
      </c>
      <c r="E6" s="1">
        <v>0</v>
      </c>
      <c r="F6" s="1">
        <v>0</v>
      </c>
      <c r="G6" s="2">
        <v>3875.8364219140999</v>
      </c>
      <c r="H6" s="2">
        <v>0</v>
      </c>
      <c r="I6" s="2">
        <v>3875.8364219140999</v>
      </c>
      <c r="J6" s="2">
        <v>385.38823644510097</v>
      </c>
      <c r="K6" s="2">
        <v>4261.2246583592005</v>
      </c>
    </row>
    <row r="7" spans="1:11" x14ac:dyDescent="0.25">
      <c r="A7" s="1">
        <v>4</v>
      </c>
      <c r="B7" s="8" t="s">
        <v>11</v>
      </c>
      <c r="C7" s="1" t="s">
        <v>12</v>
      </c>
      <c r="D7" s="1" t="s">
        <v>13</v>
      </c>
      <c r="E7" s="1">
        <v>0</v>
      </c>
      <c r="F7" s="1">
        <v>0</v>
      </c>
      <c r="G7" s="2">
        <v>7063.7547021949003</v>
      </c>
      <c r="H7" s="2">
        <v>178.07</v>
      </c>
      <c r="I7" s="2">
        <v>7241.8247021949001</v>
      </c>
      <c r="J7" s="2">
        <v>710.51721866085495</v>
      </c>
      <c r="K7" s="2">
        <v>7952.3419208557552</v>
      </c>
    </row>
    <row r="8" spans="1:11" x14ac:dyDescent="0.25">
      <c r="A8" s="1">
        <v>5</v>
      </c>
      <c r="B8" s="8" t="s">
        <v>14</v>
      </c>
      <c r="C8" s="1" t="s">
        <v>15</v>
      </c>
      <c r="D8" s="1" t="s">
        <v>10</v>
      </c>
      <c r="E8" s="1">
        <v>0</v>
      </c>
      <c r="F8" s="1">
        <v>0</v>
      </c>
      <c r="G8" s="2">
        <v>7033.6992929694998</v>
      </c>
      <c r="H8" s="2">
        <v>406.22</v>
      </c>
      <c r="I8" s="2">
        <v>7439.9192929695</v>
      </c>
      <c r="J8" s="2">
        <v>607.46975944330597</v>
      </c>
      <c r="K8" s="2">
        <v>8047.3890524128055</v>
      </c>
    </row>
    <row r="9" spans="1:11" x14ac:dyDescent="0.25">
      <c r="A9" s="1">
        <v>6</v>
      </c>
      <c r="B9" s="8" t="s">
        <v>16</v>
      </c>
      <c r="C9" s="1" t="s">
        <v>17</v>
      </c>
      <c r="D9" s="1" t="s">
        <v>18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121.551447416681</v>
      </c>
      <c r="K9" s="2">
        <v>121.551447416681</v>
      </c>
    </row>
    <row r="10" spans="1:11" x14ac:dyDescent="0.25">
      <c r="A10" s="1">
        <v>7</v>
      </c>
      <c r="B10" s="8" t="s">
        <v>19</v>
      </c>
      <c r="C10" s="1" t="s">
        <v>20</v>
      </c>
      <c r="D10" s="1" t="s">
        <v>21</v>
      </c>
      <c r="E10" s="1">
        <v>0</v>
      </c>
      <c r="F10" s="1">
        <v>0</v>
      </c>
      <c r="G10" s="2">
        <v>6633.2644262947997</v>
      </c>
      <c r="H10" s="2">
        <v>206.5</v>
      </c>
      <c r="I10" s="2">
        <v>6839.7644262947997</v>
      </c>
      <c r="J10" s="2">
        <v>779.68119400173896</v>
      </c>
      <c r="K10" s="2">
        <v>7619.4456202965384</v>
      </c>
    </row>
    <row r="11" spans="1:11" x14ac:dyDescent="0.25">
      <c r="A11" s="1">
        <v>8</v>
      </c>
      <c r="B11" s="8" t="s">
        <v>27</v>
      </c>
      <c r="C11" s="1" t="s">
        <v>28</v>
      </c>
      <c r="D11" s="1" t="s">
        <v>29</v>
      </c>
      <c r="E11" s="1">
        <v>0</v>
      </c>
      <c r="F11" s="1">
        <v>0</v>
      </c>
      <c r="G11" s="2">
        <v>18055.771651965999</v>
      </c>
      <c r="H11" s="2">
        <v>39.5</v>
      </c>
      <c r="I11" s="2">
        <v>18095.271651965999</v>
      </c>
      <c r="J11" s="2">
        <v>1477.54312741423</v>
      </c>
      <c r="K11" s="2">
        <v>19572.814779380227</v>
      </c>
    </row>
    <row r="12" spans="1:11" x14ac:dyDescent="0.25">
      <c r="A12" s="1">
        <v>9</v>
      </c>
      <c r="B12" s="8" t="s">
        <v>30</v>
      </c>
      <c r="C12" s="1" t="s">
        <v>31</v>
      </c>
      <c r="D12" s="1" t="s">
        <v>21</v>
      </c>
      <c r="E12" s="1">
        <v>0</v>
      </c>
      <c r="F12" s="1">
        <v>0</v>
      </c>
      <c r="G12" s="2">
        <v>73089.804981410998</v>
      </c>
      <c r="H12" s="2">
        <v>878.36</v>
      </c>
      <c r="I12" s="2">
        <v>73968.164981410999</v>
      </c>
      <c r="J12" s="2">
        <v>7074.47731236446</v>
      </c>
      <c r="K12" s="2">
        <v>81042.642293775454</v>
      </c>
    </row>
    <row r="13" spans="1:11" x14ac:dyDescent="0.25">
      <c r="A13" s="1">
        <v>10</v>
      </c>
      <c r="B13" s="8" t="s">
        <v>24</v>
      </c>
      <c r="C13" s="1" t="s">
        <v>25</v>
      </c>
      <c r="D13" s="1" t="s">
        <v>26</v>
      </c>
      <c r="E13" s="1">
        <v>0</v>
      </c>
      <c r="F13" s="1">
        <v>0</v>
      </c>
      <c r="G13" s="2">
        <v>19169.456700723</v>
      </c>
      <c r="H13" s="2">
        <v>134.76</v>
      </c>
      <c r="I13" s="2">
        <v>19304.216700722998</v>
      </c>
      <c r="J13" s="2">
        <v>1810.1613054070599</v>
      </c>
      <c r="K13" s="2">
        <v>21114.378006130057</v>
      </c>
    </row>
    <row r="14" spans="1:11" x14ac:dyDescent="0.25">
      <c r="A14" s="1">
        <v>11</v>
      </c>
      <c r="B14" s="8" t="s">
        <v>32</v>
      </c>
      <c r="C14" s="1" t="s">
        <v>33</v>
      </c>
      <c r="D14" s="1" t="s">
        <v>18</v>
      </c>
      <c r="E14" s="1">
        <v>1</v>
      </c>
      <c r="F14" s="1">
        <v>0</v>
      </c>
      <c r="G14" s="2">
        <v>29371.562559583999</v>
      </c>
      <c r="H14" s="2">
        <v>656.91</v>
      </c>
      <c r="I14" s="2">
        <v>30028.472559583999</v>
      </c>
      <c r="J14" s="2">
        <v>3063.9247608078399</v>
      </c>
      <c r="K14" s="2">
        <v>33092.397320391836</v>
      </c>
    </row>
    <row r="15" spans="1:11" x14ac:dyDescent="0.25">
      <c r="A15" s="1">
        <v>12</v>
      </c>
      <c r="B15" s="8" t="s">
        <v>34</v>
      </c>
      <c r="C15" s="1" t="s">
        <v>35</v>
      </c>
      <c r="D15" s="1" t="s">
        <v>36</v>
      </c>
      <c r="E15" s="1">
        <v>1</v>
      </c>
      <c r="F15" s="1">
        <v>0</v>
      </c>
      <c r="G15" s="2">
        <v>53128.698200138999</v>
      </c>
      <c r="H15" s="2">
        <v>148.58000000000001</v>
      </c>
      <c r="I15" s="2">
        <v>53277.278200139001</v>
      </c>
      <c r="J15" s="2">
        <v>3926.4748066402199</v>
      </c>
      <c r="K15" s="2">
        <v>57203.753006779218</v>
      </c>
    </row>
    <row r="16" spans="1:11" x14ac:dyDescent="0.25">
      <c r="A16" s="1">
        <v>13</v>
      </c>
      <c r="B16" s="8" t="s">
        <v>37</v>
      </c>
      <c r="C16" s="1" t="s">
        <v>38</v>
      </c>
      <c r="D16" s="1" t="s">
        <v>13</v>
      </c>
      <c r="E16" s="1">
        <v>1</v>
      </c>
      <c r="F16" s="1">
        <v>0</v>
      </c>
      <c r="G16" s="2">
        <v>33619.799482989998</v>
      </c>
      <c r="H16" s="2">
        <v>323.70999999999998</v>
      </c>
      <c r="I16" s="2">
        <v>33943.509482989997</v>
      </c>
      <c r="J16" s="2">
        <v>2650.7889134510301</v>
      </c>
      <c r="K16" s="2">
        <v>36594.29839644103</v>
      </c>
    </row>
    <row r="17" spans="1:11" x14ac:dyDescent="0.25">
      <c r="A17" s="1">
        <v>14</v>
      </c>
      <c r="B17" s="8" t="s">
        <v>39</v>
      </c>
      <c r="C17" s="1" t="s">
        <v>40</v>
      </c>
      <c r="D17" s="1" t="s">
        <v>41</v>
      </c>
      <c r="E17" s="1">
        <v>0</v>
      </c>
      <c r="F17" s="1">
        <v>0</v>
      </c>
      <c r="G17" s="2">
        <v>35710.853283830002</v>
      </c>
      <c r="H17" s="2">
        <v>1126.3699999999999</v>
      </c>
      <c r="I17" s="2">
        <v>36837.223283829997</v>
      </c>
      <c r="J17" s="2">
        <v>3529.8946004486102</v>
      </c>
      <c r="K17" s="2">
        <v>40367.11788427861</v>
      </c>
    </row>
    <row r="18" spans="1:11" x14ac:dyDescent="0.25">
      <c r="A18" s="1">
        <v>15</v>
      </c>
      <c r="B18" s="8" t="s">
        <v>42</v>
      </c>
      <c r="C18" s="1" t="s">
        <v>43</v>
      </c>
      <c r="D18" s="1" t="s">
        <v>44</v>
      </c>
      <c r="E18" s="1">
        <v>0</v>
      </c>
      <c r="F18" s="1">
        <v>1</v>
      </c>
      <c r="G18" s="2">
        <v>47046.967303373</v>
      </c>
      <c r="H18" s="2">
        <v>161.19</v>
      </c>
      <c r="I18" s="2">
        <v>47208.157303373002</v>
      </c>
      <c r="J18" s="2">
        <v>4579.1287677229302</v>
      </c>
      <c r="K18" s="2">
        <v>51787.286071095936</v>
      </c>
    </row>
    <row r="19" spans="1:11" x14ac:dyDescent="0.25">
      <c r="A19" s="1">
        <v>16</v>
      </c>
      <c r="B19" s="8" t="s">
        <v>45</v>
      </c>
      <c r="C19" s="1" t="s">
        <v>46</v>
      </c>
      <c r="D19" s="1" t="s">
        <v>47</v>
      </c>
      <c r="E19" s="1">
        <v>0</v>
      </c>
      <c r="F19" s="1">
        <v>0</v>
      </c>
      <c r="G19" s="2">
        <v>22140.292822046002</v>
      </c>
      <c r="H19" s="2">
        <v>344.15</v>
      </c>
      <c r="I19" s="2">
        <v>22484.442822045999</v>
      </c>
      <c r="J19" s="2">
        <v>2327.4210086262601</v>
      </c>
      <c r="K19" s="2">
        <v>24811.863830672261</v>
      </c>
    </row>
    <row r="20" spans="1:11" x14ac:dyDescent="0.25">
      <c r="A20" s="1">
        <v>17</v>
      </c>
      <c r="B20" s="8" t="s">
        <v>48</v>
      </c>
      <c r="C20" s="1" t="s">
        <v>49</v>
      </c>
      <c r="D20" s="1" t="s">
        <v>10</v>
      </c>
      <c r="E20" s="1">
        <v>1</v>
      </c>
      <c r="F20" s="1">
        <v>0</v>
      </c>
      <c r="G20" s="2">
        <v>18395.410962687001</v>
      </c>
      <c r="H20" s="2">
        <v>352.91</v>
      </c>
      <c r="I20" s="2">
        <v>18748.320962687001</v>
      </c>
      <c r="J20" s="2">
        <v>1729.9867257139299</v>
      </c>
      <c r="K20" s="2">
        <v>20478.307688400932</v>
      </c>
    </row>
    <row r="21" spans="1:11" x14ac:dyDescent="0.25">
      <c r="A21" s="1">
        <v>18</v>
      </c>
      <c r="B21" s="8" t="s">
        <v>50</v>
      </c>
      <c r="C21" s="1" t="s">
        <v>51</v>
      </c>
      <c r="D21" s="1" t="s">
        <v>13</v>
      </c>
      <c r="E21" s="1">
        <v>0</v>
      </c>
      <c r="F21" s="1">
        <v>0</v>
      </c>
      <c r="G21" s="2">
        <v>6860.8960315893</v>
      </c>
      <c r="H21" s="2">
        <v>431.08</v>
      </c>
      <c r="I21" s="2">
        <v>7291.9760315893</v>
      </c>
      <c r="J21" s="2">
        <v>665.01783978211904</v>
      </c>
      <c r="K21" s="2">
        <v>7956.9938713714191</v>
      </c>
    </row>
    <row r="22" spans="1:11" x14ac:dyDescent="0.25">
      <c r="A22" s="1">
        <v>19</v>
      </c>
      <c r="B22" s="8" t="s">
        <v>22</v>
      </c>
      <c r="C22" s="1" t="s">
        <v>23</v>
      </c>
      <c r="D22" s="1" t="s">
        <v>10</v>
      </c>
      <c r="E22" s="1">
        <v>0</v>
      </c>
      <c r="F22" s="1">
        <v>0</v>
      </c>
      <c r="G22" s="2">
        <v>6530.3757639553996</v>
      </c>
      <c r="H22" s="2">
        <v>232.14</v>
      </c>
      <c r="I22" s="2">
        <v>6762.5157639554</v>
      </c>
      <c r="J22" s="2">
        <v>693.60250234544503</v>
      </c>
      <c r="K22" s="2">
        <v>7456.1182663008449</v>
      </c>
    </row>
    <row r="23" spans="1:11" x14ac:dyDescent="0.25">
      <c r="A23" s="1">
        <v>20</v>
      </c>
      <c r="B23" s="8" t="s">
        <v>52</v>
      </c>
      <c r="C23" s="1" t="s">
        <v>53</v>
      </c>
      <c r="D23" s="1" t="s">
        <v>10</v>
      </c>
      <c r="E23" s="1">
        <v>5</v>
      </c>
      <c r="F23" s="1">
        <v>3</v>
      </c>
      <c r="G23" s="2">
        <v>257316.23871549999</v>
      </c>
      <c r="H23" s="2">
        <v>5317.47</v>
      </c>
      <c r="I23" s="2">
        <v>262633.70871550002</v>
      </c>
      <c r="J23" s="2">
        <v>23668.002450265099</v>
      </c>
      <c r="K23" s="2">
        <v>286301.71116576513</v>
      </c>
    </row>
    <row r="24" spans="1:11" x14ac:dyDescent="0.25">
      <c r="A24" s="1">
        <v>21</v>
      </c>
      <c r="B24" s="8" t="s">
        <v>54</v>
      </c>
      <c r="C24" s="1" t="s">
        <v>55</v>
      </c>
      <c r="D24" s="1" t="s">
        <v>18</v>
      </c>
      <c r="E24" s="1">
        <v>7</v>
      </c>
      <c r="F24" s="1">
        <v>0</v>
      </c>
      <c r="G24" s="2">
        <v>231518.05893651</v>
      </c>
      <c r="H24" s="2">
        <v>969.06</v>
      </c>
      <c r="I24" s="2">
        <v>232487.11893651</v>
      </c>
      <c r="J24" s="2">
        <v>14960.460664598701</v>
      </c>
      <c r="K24" s="2">
        <v>247447.57960110871</v>
      </c>
    </row>
    <row r="25" spans="1:11" x14ac:dyDescent="0.25">
      <c r="A25" s="1">
        <v>22</v>
      </c>
      <c r="B25" s="8" t="s">
        <v>56</v>
      </c>
      <c r="C25" s="1" t="s">
        <v>57</v>
      </c>
      <c r="D25" s="1" t="s">
        <v>10</v>
      </c>
      <c r="E25" s="1">
        <v>0</v>
      </c>
      <c r="F25" s="1">
        <v>0</v>
      </c>
      <c r="G25" s="2">
        <v>6977.2530188712999</v>
      </c>
      <c r="H25" s="2">
        <v>491.95</v>
      </c>
      <c r="I25" s="2">
        <v>7469.2030188712997</v>
      </c>
      <c r="J25" s="2">
        <v>763.939397276053</v>
      </c>
      <c r="K25" s="2">
        <v>8233.1424161473533</v>
      </c>
    </row>
    <row r="26" spans="1:11" s="15" customFormat="1" x14ac:dyDescent="0.25">
      <c r="A26" s="13"/>
      <c r="B26" s="9" t="s">
        <v>384</v>
      </c>
      <c r="C26" s="13"/>
      <c r="D26" s="13"/>
      <c r="E26" s="13">
        <f>SUM(E4:E25)</f>
        <v>16</v>
      </c>
      <c r="F26" s="13">
        <f t="shared" ref="F26:K26" si="0">SUM(F4:F25)</f>
        <v>4</v>
      </c>
      <c r="G26" s="14">
        <f t="shared" si="0"/>
        <v>905662.36044881085</v>
      </c>
      <c r="H26" s="14">
        <f t="shared" si="0"/>
        <v>14202.17</v>
      </c>
      <c r="I26" s="14">
        <f t="shared" si="0"/>
        <v>919864.53044881101</v>
      </c>
      <c r="J26" s="14">
        <f t="shared" si="0"/>
        <v>77657.427183416337</v>
      </c>
      <c r="K26" s="14">
        <f t="shared" si="0"/>
        <v>997521.95763222734</v>
      </c>
    </row>
    <row r="27" spans="1:11" s="25" customFormat="1" x14ac:dyDescent="0.25">
      <c r="A27" s="22"/>
      <c r="B27" s="23" t="s">
        <v>62</v>
      </c>
      <c r="C27" s="23"/>
      <c r="D27" s="23"/>
      <c r="E27" s="23"/>
      <c r="F27" s="23"/>
      <c r="G27" s="24"/>
      <c r="H27" s="24"/>
      <c r="I27" s="24"/>
      <c r="J27" s="24"/>
      <c r="K27" s="24"/>
    </row>
    <row r="28" spans="1:11" x14ac:dyDescent="0.25">
      <c r="A28" s="1">
        <v>1</v>
      </c>
      <c r="B28" s="8" t="s">
        <v>151</v>
      </c>
      <c r="C28" s="1" t="s">
        <v>152</v>
      </c>
      <c r="D28" s="1" t="s">
        <v>13</v>
      </c>
      <c r="E28" s="1">
        <v>0</v>
      </c>
      <c r="F28" s="1">
        <v>0</v>
      </c>
      <c r="G28" s="2">
        <v>4186.7295553651002</v>
      </c>
      <c r="H28" s="2">
        <v>0</v>
      </c>
      <c r="I28" s="2">
        <v>4186.7295553651002</v>
      </c>
      <c r="J28" s="2">
        <v>462.615069672088</v>
      </c>
      <c r="K28" s="2">
        <v>4649.3446250371881</v>
      </c>
    </row>
    <row r="29" spans="1:11" x14ac:dyDescent="0.25">
      <c r="A29" s="1">
        <v>2</v>
      </c>
      <c r="B29" s="8" t="s">
        <v>153</v>
      </c>
      <c r="C29" s="1" t="s">
        <v>154</v>
      </c>
      <c r="D29" s="1" t="s">
        <v>13</v>
      </c>
      <c r="E29" s="1">
        <v>0</v>
      </c>
      <c r="F29" s="1">
        <v>0</v>
      </c>
      <c r="G29" s="2">
        <v>3680.8837583999998</v>
      </c>
      <c r="H29" s="2">
        <v>54.92</v>
      </c>
      <c r="I29" s="2">
        <v>3735.8037583999999</v>
      </c>
      <c r="J29" s="2">
        <v>428.35260484200001</v>
      </c>
      <c r="K29" s="2">
        <v>4164.1563632420002</v>
      </c>
    </row>
    <row r="30" spans="1:11" x14ac:dyDescent="0.25">
      <c r="A30" s="1">
        <v>3</v>
      </c>
      <c r="B30" s="8" t="s">
        <v>155</v>
      </c>
      <c r="C30" s="1" t="s">
        <v>156</v>
      </c>
      <c r="D30" s="1" t="s">
        <v>13</v>
      </c>
      <c r="E30" s="1">
        <v>0</v>
      </c>
      <c r="F30" s="1">
        <v>0</v>
      </c>
      <c r="G30" s="2">
        <v>8681.2851419908002</v>
      </c>
      <c r="H30" s="2">
        <v>0</v>
      </c>
      <c r="I30" s="2">
        <v>8681.2851419908002</v>
      </c>
      <c r="J30" s="2">
        <v>803.00044094008001</v>
      </c>
      <c r="K30" s="2">
        <v>9484.285582930881</v>
      </c>
    </row>
    <row r="31" spans="1:11" x14ac:dyDescent="0.25">
      <c r="A31" s="1">
        <v>4</v>
      </c>
      <c r="B31" s="8" t="s">
        <v>149</v>
      </c>
      <c r="C31" s="1" t="s">
        <v>150</v>
      </c>
      <c r="D31" s="1" t="s">
        <v>13</v>
      </c>
      <c r="E31" s="1">
        <v>0</v>
      </c>
      <c r="F31" s="1">
        <v>0</v>
      </c>
      <c r="G31" s="2">
        <v>4198.2976544091998</v>
      </c>
      <c r="H31" s="2">
        <v>0</v>
      </c>
      <c r="I31" s="2">
        <v>4198.2976544091998</v>
      </c>
      <c r="J31" s="2">
        <v>419.49428627686399</v>
      </c>
      <c r="K31" s="2">
        <v>4617.7919406860638</v>
      </c>
    </row>
    <row r="32" spans="1:11" x14ac:dyDescent="0.25">
      <c r="A32" s="1">
        <v>5</v>
      </c>
      <c r="B32" s="8" t="s">
        <v>157</v>
      </c>
      <c r="C32" s="1" t="s">
        <v>158</v>
      </c>
      <c r="D32" s="1" t="s">
        <v>13</v>
      </c>
      <c r="E32" s="1">
        <v>0</v>
      </c>
      <c r="F32" s="1">
        <v>0</v>
      </c>
      <c r="G32" s="2">
        <v>8635.0471531707008</v>
      </c>
      <c r="H32" s="2">
        <v>0</v>
      </c>
      <c r="I32" s="2">
        <v>8635.0471531707008</v>
      </c>
      <c r="J32" s="2">
        <v>736.68155002877404</v>
      </c>
      <c r="K32" s="2">
        <v>9371.7287031994747</v>
      </c>
    </row>
    <row r="33" spans="1:11" x14ac:dyDescent="0.25">
      <c r="A33" s="1">
        <v>6</v>
      </c>
      <c r="B33" s="8" t="s">
        <v>159</v>
      </c>
      <c r="C33" s="1" t="s">
        <v>160</v>
      </c>
      <c r="D33" s="1" t="s">
        <v>13</v>
      </c>
      <c r="E33" s="1">
        <v>0</v>
      </c>
      <c r="F33" s="1">
        <v>0</v>
      </c>
      <c r="G33" s="2">
        <v>1091.4749663395</v>
      </c>
      <c r="H33" s="2">
        <v>85.76</v>
      </c>
      <c r="I33" s="2">
        <v>1177.2349663395</v>
      </c>
      <c r="J33" s="2">
        <v>125.043511350987</v>
      </c>
      <c r="K33" s="2">
        <v>1302.2784776904871</v>
      </c>
    </row>
    <row r="34" spans="1:11" x14ac:dyDescent="0.25">
      <c r="A34" s="1">
        <v>7</v>
      </c>
      <c r="B34" s="8" t="s">
        <v>63</v>
      </c>
      <c r="C34" s="1" t="s">
        <v>64</v>
      </c>
      <c r="D34" s="1" t="s">
        <v>26</v>
      </c>
      <c r="E34" s="1">
        <v>0</v>
      </c>
      <c r="F34" s="1">
        <v>0</v>
      </c>
      <c r="G34" s="2">
        <v>3653.0384220431001</v>
      </c>
      <c r="H34" s="2">
        <v>0</v>
      </c>
      <c r="I34" s="2">
        <v>3653.0384220431001</v>
      </c>
      <c r="J34" s="2">
        <v>442.809379362968</v>
      </c>
      <c r="K34" s="2">
        <v>4095.8478014060684</v>
      </c>
    </row>
    <row r="35" spans="1:11" x14ac:dyDescent="0.25">
      <c r="A35" s="1">
        <v>8</v>
      </c>
      <c r="B35" s="8" t="s">
        <v>65</v>
      </c>
      <c r="C35" s="1" t="s">
        <v>66</v>
      </c>
      <c r="D35" s="1" t="s">
        <v>29</v>
      </c>
      <c r="E35" s="1">
        <v>0</v>
      </c>
      <c r="F35" s="1">
        <v>0</v>
      </c>
      <c r="G35" s="2">
        <v>1203.1631453578</v>
      </c>
      <c r="H35" s="2">
        <v>124.78</v>
      </c>
      <c r="I35" s="2">
        <v>1327.9431453577999</v>
      </c>
      <c r="J35" s="2">
        <v>129.86983521156799</v>
      </c>
      <c r="K35" s="2">
        <v>1457.8129805693679</v>
      </c>
    </row>
    <row r="36" spans="1:11" x14ac:dyDescent="0.25">
      <c r="A36" s="1">
        <v>9</v>
      </c>
      <c r="B36" s="8" t="s">
        <v>67</v>
      </c>
      <c r="C36" s="1" t="s">
        <v>68</v>
      </c>
      <c r="D36" s="1" t="s">
        <v>21</v>
      </c>
      <c r="E36" s="1">
        <v>0</v>
      </c>
      <c r="F36" s="1">
        <v>0</v>
      </c>
      <c r="G36" s="2">
        <v>25284.037966340999</v>
      </c>
      <c r="H36" s="2">
        <v>0</v>
      </c>
      <c r="I36" s="2">
        <v>25284.037966340999</v>
      </c>
      <c r="J36" s="2">
        <v>2653.0541014205801</v>
      </c>
      <c r="K36" s="2">
        <v>27937.09206776158</v>
      </c>
    </row>
    <row r="37" spans="1:11" x14ac:dyDescent="0.25">
      <c r="A37" s="1">
        <v>10</v>
      </c>
      <c r="B37" s="8" t="s">
        <v>69</v>
      </c>
      <c r="C37" s="1" t="s">
        <v>70</v>
      </c>
      <c r="D37" s="1" t="s">
        <v>29</v>
      </c>
      <c r="E37" s="1">
        <v>0</v>
      </c>
      <c r="F37" s="1">
        <v>0</v>
      </c>
      <c r="G37" s="2">
        <v>1295.4235772272</v>
      </c>
      <c r="H37" s="2">
        <v>0</v>
      </c>
      <c r="I37" s="2">
        <v>1295.4235772272</v>
      </c>
      <c r="J37" s="2">
        <v>218.112904495636</v>
      </c>
      <c r="K37" s="2">
        <v>1513.536481722836</v>
      </c>
    </row>
    <row r="38" spans="1:11" x14ac:dyDescent="0.25">
      <c r="A38" s="1">
        <v>11</v>
      </c>
      <c r="B38" s="8" t="s">
        <v>71</v>
      </c>
      <c r="C38" s="1" t="s">
        <v>72</v>
      </c>
      <c r="D38" s="1" t="s">
        <v>10</v>
      </c>
      <c r="E38" s="1">
        <v>0</v>
      </c>
      <c r="F38" s="1">
        <v>0</v>
      </c>
      <c r="G38" s="2">
        <v>8481.6275268563004</v>
      </c>
      <c r="H38" s="2">
        <v>71.41</v>
      </c>
      <c r="I38" s="2">
        <v>8553.0375268563002</v>
      </c>
      <c r="J38" s="2">
        <v>971.94971246506395</v>
      </c>
      <c r="K38" s="2">
        <v>9524.9872393213645</v>
      </c>
    </row>
    <row r="39" spans="1:11" x14ac:dyDescent="0.25">
      <c r="A39" s="1">
        <v>12</v>
      </c>
      <c r="B39" s="8" t="s">
        <v>75</v>
      </c>
      <c r="C39" s="1" t="s">
        <v>76</v>
      </c>
      <c r="D39" s="1" t="s">
        <v>36</v>
      </c>
      <c r="E39" s="1">
        <v>0</v>
      </c>
      <c r="F39" s="1">
        <v>0</v>
      </c>
      <c r="G39" s="2">
        <v>5277.5501162235996</v>
      </c>
      <c r="H39" s="2">
        <v>0</v>
      </c>
      <c r="I39" s="2">
        <v>5277.5501162235996</v>
      </c>
      <c r="J39" s="2">
        <v>609.00830987632298</v>
      </c>
      <c r="K39" s="2">
        <v>5886.5584260999221</v>
      </c>
    </row>
    <row r="40" spans="1:11" x14ac:dyDescent="0.25">
      <c r="A40" s="1">
        <v>13</v>
      </c>
      <c r="B40" s="8" t="s">
        <v>161</v>
      </c>
      <c r="C40" s="1" t="s">
        <v>162</v>
      </c>
      <c r="D40" s="1" t="s">
        <v>21</v>
      </c>
      <c r="E40" s="1">
        <v>0</v>
      </c>
      <c r="F40" s="1">
        <v>0</v>
      </c>
      <c r="G40" s="2">
        <v>10888.960985045</v>
      </c>
      <c r="H40" s="2">
        <v>0</v>
      </c>
      <c r="I40" s="2">
        <v>10888.960985045</v>
      </c>
      <c r="J40" s="2">
        <v>1057.51061165187</v>
      </c>
      <c r="K40" s="2">
        <v>11946.471596696869</v>
      </c>
    </row>
    <row r="41" spans="1:11" x14ac:dyDescent="0.25">
      <c r="A41" s="1">
        <v>14</v>
      </c>
      <c r="B41" s="8" t="s">
        <v>79</v>
      </c>
      <c r="C41" s="1" t="s">
        <v>80</v>
      </c>
      <c r="D41" s="1" t="s">
        <v>47</v>
      </c>
      <c r="E41" s="1">
        <v>0</v>
      </c>
      <c r="F41" s="1">
        <v>0</v>
      </c>
      <c r="G41" s="2">
        <v>2687.9765000000002</v>
      </c>
      <c r="H41" s="2">
        <v>0</v>
      </c>
      <c r="I41" s="2">
        <v>2687.9765000000002</v>
      </c>
      <c r="J41" s="2">
        <v>255.04728493949099</v>
      </c>
      <c r="K41" s="2">
        <v>2943.0237849394912</v>
      </c>
    </row>
    <row r="42" spans="1:11" x14ac:dyDescent="0.25">
      <c r="A42" s="1">
        <v>15</v>
      </c>
      <c r="B42" s="8" t="s">
        <v>81</v>
      </c>
      <c r="C42" s="1" t="s">
        <v>82</v>
      </c>
      <c r="D42" s="1" t="s">
        <v>41</v>
      </c>
      <c r="E42" s="1">
        <v>0</v>
      </c>
      <c r="F42" s="1">
        <v>0</v>
      </c>
      <c r="G42" s="2">
        <v>3490.2790848868999</v>
      </c>
      <c r="H42" s="2">
        <v>0</v>
      </c>
      <c r="I42" s="2">
        <v>3490.2790848868999</v>
      </c>
      <c r="J42" s="2">
        <v>256.04205813210001</v>
      </c>
      <c r="K42" s="2">
        <v>3746.3211430189999</v>
      </c>
    </row>
    <row r="43" spans="1:11" x14ac:dyDescent="0.25">
      <c r="A43" s="1">
        <v>16</v>
      </c>
      <c r="B43" s="8" t="s">
        <v>83</v>
      </c>
      <c r="C43" s="1" t="s">
        <v>84</v>
      </c>
      <c r="D43" s="1" t="s">
        <v>10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119.288749885529</v>
      </c>
      <c r="K43" s="2">
        <v>119.288749885529</v>
      </c>
    </row>
    <row r="44" spans="1:11" x14ac:dyDescent="0.25">
      <c r="A44" s="1">
        <v>17</v>
      </c>
      <c r="B44" s="8" t="s">
        <v>85</v>
      </c>
      <c r="C44" s="1" t="s">
        <v>86</v>
      </c>
      <c r="D44" s="1" t="s">
        <v>10</v>
      </c>
      <c r="E44" s="1">
        <v>0</v>
      </c>
      <c r="F44" s="1">
        <v>0</v>
      </c>
      <c r="G44" s="2">
        <v>1520.222024878</v>
      </c>
      <c r="H44" s="2">
        <v>0</v>
      </c>
      <c r="I44" s="2">
        <v>1520.222024878</v>
      </c>
      <c r="J44" s="2">
        <v>156.79924836773199</v>
      </c>
      <c r="K44" s="2">
        <v>1677.0212732457319</v>
      </c>
    </row>
    <row r="45" spans="1:11" x14ac:dyDescent="0.25">
      <c r="A45" s="1">
        <v>18</v>
      </c>
      <c r="B45" s="8" t="s">
        <v>87</v>
      </c>
      <c r="C45" s="1" t="s">
        <v>88</v>
      </c>
      <c r="D45" s="1" t="s">
        <v>36</v>
      </c>
      <c r="E45" s="1">
        <v>0</v>
      </c>
      <c r="F45" s="1">
        <v>0</v>
      </c>
      <c r="G45" s="2">
        <v>1536.9160846249999</v>
      </c>
      <c r="H45" s="2">
        <v>0</v>
      </c>
      <c r="I45" s="2">
        <v>1536.9160846249999</v>
      </c>
      <c r="J45" s="2">
        <v>132.12310384688701</v>
      </c>
      <c r="K45" s="2">
        <v>1669.039188471887</v>
      </c>
    </row>
    <row r="46" spans="1:11" x14ac:dyDescent="0.25">
      <c r="A46" s="1">
        <v>19</v>
      </c>
      <c r="B46" s="8" t="s">
        <v>77</v>
      </c>
      <c r="C46" s="1" t="s">
        <v>78</v>
      </c>
      <c r="D46" s="1" t="s">
        <v>10</v>
      </c>
      <c r="E46" s="1">
        <v>0</v>
      </c>
      <c r="F46" s="1">
        <v>0</v>
      </c>
      <c r="G46" s="2">
        <v>1122.0898793465001</v>
      </c>
      <c r="H46" s="2">
        <v>0</v>
      </c>
      <c r="I46" s="2">
        <v>1122.0898793465001</v>
      </c>
      <c r="J46" s="2">
        <v>127.148435159458</v>
      </c>
      <c r="K46" s="2">
        <v>1249.238314505958</v>
      </c>
    </row>
    <row r="47" spans="1:11" x14ac:dyDescent="0.25">
      <c r="A47" s="1">
        <v>20</v>
      </c>
      <c r="B47" s="8" t="s">
        <v>89</v>
      </c>
      <c r="C47" s="1" t="s">
        <v>90</v>
      </c>
      <c r="D47" s="1" t="s">
        <v>10</v>
      </c>
      <c r="E47" s="1">
        <v>0</v>
      </c>
      <c r="F47" s="1">
        <v>0</v>
      </c>
      <c r="G47" s="2">
        <v>3294.3125793313002</v>
      </c>
      <c r="H47" s="2">
        <v>0</v>
      </c>
      <c r="I47" s="2">
        <v>3294.3125793313002</v>
      </c>
      <c r="J47" s="2">
        <v>326.62232525858701</v>
      </c>
      <c r="K47" s="2">
        <v>3620.9349045898871</v>
      </c>
    </row>
    <row r="48" spans="1:11" x14ac:dyDescent="0.25">
      <c r="A48" s="1">
        <v>21</v>
      </c>
      <c r="B48" s="8" t="s">
        <v>91</v>
      </c>
      <c r="C48" s="1" t="s">
        <v>92</v>
      </c>
      <c r="D48" s="1" t="s">
        <v>29</v>
      </c>
      <c r="E48" s="1">
        <v>0</v>
      </c>
      <c r="F48" s="1">
        <v>0</v>
      </c>
      <c r="G48" s="2">
        <v>4330.9797789173999</v>
      </c>
      <c r="H48" s="2">
        <v>58.79</v>
      </c>
      <c r="I48" s="2">
        <v>4389.7697789173999</v>
      </c>
      <c r="J48" s="2">
        <v>524.05672364211296</v>
      </c>
      <c r="K48" s="2">
        <v>4913.8265025595128</v>
      </c>
    </row>
    <row r="49" spans="1:11" x14ac:dyDescent="0.25">
      <c r="A49" s="1">
        <v>22</v>
      </c>
      <c r="B49" s="8" t="s">
        <v>93</v>
      </c>
      <c r="C49" s="1" t="s">
        <v>94</v>
      </c>
      <c r="D49" s="1" t="s">
        <v>21</v>
      </c>
      <c r="E49" s="1">
        <v>0</v>
      </c>
      <c r="F49" s="1">
        <v>0</v>
      </c>
      <c r="G49" s="2">
        <v>1165.8998030481</v>
      </c>
      <c r="H49" s="2">
        <v>0</v>
      </c>
      <c r="I49" s="2">
        <v>1165.8998030481</v>
      </c>
      <c r="J49" s="2">
        <v>111.19541414342901</v>
      </c>
      <c r="K49" s="2">
        <v>1277.0952171915289</v>
      </c>
    </row>
    <row r="50" spans="1:11" x14ac:dyDescent="0.25">
      <c r="A50" s="1">
        <v>23</v>
      </c>
      <c r="B50" s="8" t="s">
        <v>95</v>
      </c>
      <c r="C50" s="1" t="s">
        <v>96</v>
      </c>
      <c r="D50" s="1" t="s">
        <v>18</v>
      </c>
      <c r="E50" s="1">
        <v>0</v>
      </c>
      <c r="F50" s="1">
        <v>0</v>
      </c>
      <c r="G50" s="2">
        <v>3952.1723684821</v>
      </c>
      <c r="H50" s="2">
        <v>200.85</v>
      </c>
      <c r="I50" s="2">
        <v>4153.0223684821003</v>
      </c>
      <c r="J50" s="2">
        <v>1841.6839354831</v>
      </c>
      <c r="K50" s="2">
        <v>5994.7063039652003</v>
      </c>
    </row>
    <row r="51" spans="1:11" x14ac:dyDescent="0.25">
      <c r="A51" s="1">
        <v>24</v>
      </c>
      <c r="B51" s="8" t="s">
        <v>97</v>
      </c>
      <c r="C51" s="1" t="s">
        <v>98</v>
      </c>
      <c r="D51" s="1" t="s">
        <v>10</v>
      </c>
      <c r="E51" s="1">
        <v>0</v>
      </c>
      <c r="F51" s="1">
        <v>2</v>
      </c>
      <c r="G51" s="2">
        <v>2726.4438968930999</v>
      </c>
      <c r="H51" s="2">
        <v>0</v>
      </c>
      <c r="I51" s="2">
        <v>2726.4438968930999</v>
      </c>
      <c r="J51" s="2">
        <v>359.79165870945502</v>
      </c>
      <c r="K51" s="2">
        <v>3086.235555602555</v>
      </c>
    </row>
    <row r="52" spans="1:11" x14ac:dyDescent="0.25">
      <c r="A52" s="1">
        <v>25</v>
      </c>
      <c r="B52" s="8" t="s">
        <v>99</v>
      </c>
      <c r="C52" s="1" t="s">
        <v>100</v>
      </c>
      <c r="D52" s="1" t="s">
        <v>10</v>
      </c>
      <c r="E52" s="1">
        <v>1</v>
      </c>
      <c r="F52" s="1">
        <v>1</v>
      </c>
      <c r="G52" s="2">
        <v>73551.804155670005</v>
      </c>
      <c r="H52" s="2">
        <v>938.64</v>
      </c>
      <c r="I52" s="2">
        <v>74490.444155670004</v>
      </c>
      <c r="J52" s="2">
        <v>6834.0540383522002</v>
      </c>
      <c r="K52" s="2">
        <v>81324.498194022206</v>
      </c>
    </row>
    <row r="53" spans="1:11" x14ac:dyDescent="0.25">
      <c r="A53" s="1">
        <v>26</v>
      </c>
      <c r="B53" s="8" t="s">
        <v>101</v>
      </c>
      <c r="C53" s="1" t="s">
        <v>102</v>
      </c>
      <c r="D53" s="1" t="s">
        <v>41</v>
      </c>
      <c r="E53" s="1">
        <v>0</v>
      </c>
      <c r="F53" s="1">
        <v>0</v>
      </c>
      <c r="G53" s="2">
        <v>5283.3422936505003</v>
      </c>
      <c r="H53" s="2">
        <v>38.42</v>
      </c>
      <c r="I53" s="2">
        <v>5321.7622936505004</v>
      </c>
      <c r="J53" s="2">
        <v>385.75297618683999</v>
      </c>
      <c r="K53" s="2">
        <v>5707.5152698373404</v>
      </c>
    </row>
    <row r="54" spans="1:11" x14ac:dyDescent="0.25">
      <c r="A54" s="1">
        <v>27</v>
      </c>
      <c r="B54" s="8" t="s">
        <v>103</v>
      </c>
      <c r="C54" s="1" t="s">
        <v>104</v>
      </c>
      <c r="D54" s="1" t="s">
        <v>10</v>
      </c>
      <c r="E54" s="1">
        <v>0</v>
      </c>
      <c r="F54" s="1">
        <v>0</v>
      </c>
      <c r="G54" s="2">
        <v>3966.0416597681001</v>
      </c>
      <c r="H54" s="2">
        <v>0</v>
      </c>
      <c r="I54" s="2">
        <v>3966.0416597681001</v>
      </c>
      <c r="J54" s="2">
        <v>390.313886186236</v>
      </c>
      <c r="K54" s="2">
        <v>4356.3555459543359</v>
      </c>
    </row>
    <row r="55" spans="1:11" x14ac:dyDescent="0.25">
      <c r="A55" s="1">
        <v>28</v>
      </c>
      <c r="B55" s="8" t="s">
        <v>73</v>
      </c>
      <c r="C55" s="1" t="s">
        <v>74</v>
      </c>
      <c r="D55" s="1" t="s">
        <v>18</v>
      </c>
      <c r="E55" s="1">
        <v>0</v>
      </c>
      <c r="F55" s="1">
        <v>0</v>
      </c>
      <c r="G55" s="2">
        <v>24906.801168801001</v>
      </c>
      <c r="H55" s="2">
        <v>94.52</v>
      </c>
      <c r="I55" s="2">
        <v>25001.321168801001</v>
      </c>
      <c r="J55" s="2">
        <v>4859.8649752764304</v>
      </c>
      <c r="K55" s="2">
        <v>29861.18614407743</v>
      </c>
    </row>
    <row r="56" spans="1:11" x14ac:dyDescent="0.25">
      <c r="A56" s="1">
        <v>29</v>
      </c>
      <c r="B56" s="8" t="s">
        <v>105</v>
      </c>
      <c r="C56" s="1" t="s">
        <v>106</v>
      </c>
      <c r="D56" s="1" t="s">
        <v>10</v>
      </c>
      <c r="E56" s="1">
        <v>0</v>
      </c>
      <c r="F56" s="1">
        <v>0</v>
      </c>
      <c r="G56" s="2">
        <v>982.72171040000001</v>
      </c>
      <c r="H56" s="2">
        <v>0</v>
      </c>
      <c r="I56" s="2">
        <v>982.72171040000001</v>
      </c>
      <c r="J56" s="2">
        <v>115.039098354755</v>
      </c>
      <c r="K56" s="2">
        <v>1097.7608087547551</v>
      </c>
    </row>
    <row r="57" spans="1:11" x14ac:dyDescent="0.25">
      <c r="A57" s="1">
        <v>30</v>
      </c>
      <c r="B57" s="8" t="s">
        <v>107</v>
      </c>
      <c r="C57" s="1" t="s">
        <v>108</v>
      </c>
      <c r="D57" s="1" t="s">
        <v>44</v>
      </c>
      <c r="E57" s="1">
        <v>0</v>
      </c>
      <c r="F57" s="1">
        <v>0</v>
      </c>
      <c r="G57" s="2">
        <v>3660.1711053757999</v>
      </c>
      <c r="H57" s="2">
        <v>237</v>
      </c>
      <c r="I57" s="2">
        <v>3897.1711053757999</v>
      </c>
      <c r="J57" s="2">
        <v>360.66561156149999</v>
      </c>
      <c r="K57" s="2">
        <v>4257.8367169372996</v>
      </c>
    </row>
    <row r="58" spans="1:11" x14ac:dyDescent="0.25">
      <c r="A58" s="1">
        <v>31</v>
      </c>
      <c r="B58" s="8" t="s">
        <v>109</v>
      </c>
      <c r="C58" s="1" t="s">
        <v>110</v>
      </c>
      <c r="D58" s="1" t="s">
        <v>41</v>
      </c>
      <c r="E58" s="1">
        <v>0</v>
      </c>
      <c r="F58" s="1">
        <v>0</v>
      </c>
      <c r="G58" s="2">
        <v>1747.7349909077</v>
      </c>
      <c r="H58" s="2">
        <v>0</v>
      </c>
      <c r="I58" s="2">
        <v>1747.7349909077</v>
      </c>
      <c r="J58" s="2">
        <v>1554.4318908001001</v>
      </c>
      <c r="K58" s="2">
        <v>3302.1668817077998</v>
      </c>
    </row>
    <row r="59" spans="1:11" x14ac:dyDescent="0.25">
      <c r="A59" s="1">
        <v>32</v>
      </c>
      <c r="B59" s="8" t="s">
        <v>163</v>
      </c>
      <c r="C59" s="1" t="s">
        <v>164</v>
      </c>
      <c r="D59" s="1" t="s">
        <v>26</v>
      </c>
      <c r="E59" s="1">
        <v>0</v>
      </c>
      <c r="F59" s="1">
        <v>0</v>
      </c>
      <c r="G59" s="2">
        <v>1124.9636479999999</v>
      </c>
      <c r="H59" s="2">
        <v>0</v>
      </c>
      <c r="I59" s="2">
        <v>1124.9636479999999</v>
      </c>
      <c r="J59" s="2">
        <v>147.03967412903199</v>
      </c>
      <c r="K59" s="2">
        <v>1272.0033221290319</v>
      </c>
    </row>
    <row r="60" spans="1:11" x14ac:dyDescent="0.25">
      <c r="A60" s="1">
        <v>33</v>
      </c>
      <c r="B60" s="8" t="s">
        <v>111</v>
      </c>
      <c r="C60" s="1" t="s">
        <v>112</v>
      </c>
      <c r="D60" s="1" t="s">
        <v>44</v>
      </c>
      <c r="E60" s="1">
        <v>0</v>
      </c>
      <c r="F60" s="1">
        <v>0</v>
      </c>
      <c r="G60" s="2">
        <v>11023.043620775999</v>
      </c>
      <c r="H60" s="2">
        <v>0</v>
      </c>
      <c r="I60" s="2">
        <v>11023.043620775999</v>
      </c>
      <c r="J60" s="2">
        <v>1283.56540851503</v>
      </c>
      <c r="K60" s="2">
        <v>12306.60902929103</v>
      </c>
    </row>
    <row r="61" spans="1:11" x14ac:dyDescent="0.25">
      <c r="A61" s="1">
        <v>34</v>
      </c>
      <c r="B61" s="8" t="s">
        <v>113</v>
      </c>
      <c r="C61" s="1" t="s">
        <v>114</v>
      </c>
      <c r="D61" s="1" t="s">
        <v>18</v>
      </c>
      <c r="E61" s="1">
        <v>0</v>
      </c>
      <c r="F61" s="1">
        <v>0</v>
      </c>
      <c r="G61" s="2">
        <v>7903.0883625121996</v>
      </c>
      <c r="H61" s="2">
        <v>169.8</v>
      </c>
      <c r="I61" s="2">
        <v>8072.8883625121998</v>
      </c>
      <c r="J61" s="2">
        <v>528.791903529504</v>
      </c>
      <c r="K61" s="2">
        <v>8601.6802660417034</v>
      </c>
    </row>
    <row r="62" spans="1:11" x14ac:dyDescent="0.25">
      <c r="A62" s="1">
        <v>35</v>
      </c>
      <c r="B62" s="8" t="s">
        <v>115</v>
      </c>
      <c r="C62" s="1" t="s">
        <v>116</v>
      </c>
      <c r="D62" s="1" t="s">
        <v>18</v>
      </c>
      <c r="E62" s="1">
        <v>0</v>
      </c>
      <c r="F62" s="1">
        <v>0</v>
      </c>
      <c r="G62" s="2">
        <v>2487.2918665103002</v>
      </c>
      <c r="H62" s="2">
        <v>52.85</v>
      </c>
      <c r="I62" s="2">
        <v>2540.1418665103001</v>
      </c>
      <c r="J62" s="2">
        <v>272.52216104656401</v>
      </c>
      <c r="K62" s="2">
        <v>2812.6640275568643</v>
      </c>
    </row>
    <row r="63" spans="1:11" x14ac:dyDescent="0.25">
      <c r="A63" s="1">
        <v>36</v>
      </c>
      <c r="B63" s="8" t="s">
        <v>117</v>
      </c>
      <c r="C63" s="1" t="s">
        <v>118</v>
      </c>
      <c r="D63" s="1" t="s">
        <v>21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159.25506266320599</v>
      </c>
      <c r="K63" s="2">
        <v>159.25506266320599</v>
      </c>
    </row>
    <row r="64" spans="1:11" x14ac:dyDescent="0.25">
      <c r="A64" s="1">
        <v>37</v>
      </c>
      <c r="B64" s="8" t="s">
        <v>119</v>
      </c>
      <c r="C64" s="1" t="s">
        <v>120</v>
      </c>
      <c r="D64" s="1" t="s">
        <v>47</v>
      </c>
      <c r="E64" s="1">
        <v>0</v>
      </c>
      <c r="F64" s="1">
        <v>0</v>
      </c>
      <c r="G64" s="2">
        <v>3600.2484004623998</v>
      </c>
      <c r="H64" s="2">
        <v>53.21</v>
      </c>
      <c r="I64" s="2">
        <v>3653.4584004623998</v>
      </c>
      <c r="J64" s="2">
        <v>312.79635858045498</v>
      </c>
      <c r="K64" s="2">
        <v>3966.2547590428549</v>
      </c>
    </row>
    <row r="65" spans="1:11" x14ac:dyDescent="0.25">
      <c r="A65" s="1">
        <v>38</v>
      </c>
      <c r="B65" s="8" t="s">
        <v>121</v>
      </c>
      <c r="C65" s="1" t="s">
        <v>122</v>
      </c>
      <c r="D65" s="1" t="s">
        <v>47</v>
      </c>
      <c r="E65" s="1">
        <v>0</v>
      </c>
      <c r="F65" s="1">
        <v>0</v>
      </c>
      <c r="G65" s="2">
        <v>3746.6703588823998</v>
      </c>
      <c r="H65" s="2">
        <v>0</v>
      </c>
      <c r="I65" s="2">
        <v>3746.6703588823998</v>
      </c>
      <c r="J65" s="2">
        <v>298.86522076678102</v>
      </c>
      <c r="K65" s="2">
        <v>4045.5355796491808</v>
      </c>
    </row>
    <row r="66" spans="1:11" x14ac:dyDescent="0.25">
      <c r="A66" s="1">
        <v>39</v>
      </c>
      <c r="B66" s="8" t="s">
        <v>123</v>
      </c>
      <c r="C66" s="1" t="s">
        <v>124</v>
      </c>
      <c r="D66" s="1" t="s">
        <v>29</v>
      </c>
      <c r="E66" s="1">
        <v>0</v>
      </c>
      <c r="F66" s="1">
        <v>0</v>
      </c>
      <c r="G66" s="2">
        <v>6652.3300642383001</v>
      </c>
      <c r="H66" s="2">
        <v>0</v>
      </c>
      <c r="I66" s="2">
        <v>6652.3300642383001</v>
      </c>
      <c r="J66" s="2">
        <v>553.047817716493</v>
      </c>
      <c r="K66" s="2">
        <v>7205.3778819547933</v>
      </c>
    </row>
    <row r="67" spans="1:11" x14ac:dyDescent="0.25">
      <c r="A67" s="1">
        <v>40</v>
      </c>
      <c r="B67" s="8" t="s">
        <v>125</v>
      </c>
      <c r="C67" s="1" t="s">
        <v>126</v>
      </c>
      <c r="D67" s="1" t="s">
        <v>26</v>
      </c>
      <c r="E67" s="1">
        <v>0</v>
      </c>
      <c r="F67" s="1">
        <v>0</v>
      </c>
      <c r="G67" s="2">
        <v>1323.4133789921</v>
      </c>
      <c r="H67" s="2">
        <v>10.5</v>
      </c>
      <c r="I67" s="2">
        <v>1333.9133789921</v>
      </c>
      <c r="J67" s="2">
        <v>137.828763332855</v>
      </c>
      <c r="K67" s="2">
        <v>1471.742142324955</v>
      </c>
    </row>
    <row r="68" spans="1:11" x14ac:dyDescent="0.25">
      <c r="A68" s="1">
        <v>41</v>
      </c>
      <c r="B68" s="8" t="s">
        <v>127</v>
      </c>
      <c r="C68" s="1" t="s">
        <v>128</v>
      </c>
      <c r="D68" s="1" t="s">
        <v>47</v>
      </c>
      <c r="E68" s="1">
        <v>0</v>
      </c>
      <c r="F68" s="1">
        <v>0</v>
      </c>
      <c r="G68" s="2">
        <v>7260.4826574237004</v>
      </c>
      <c r="H68" s="2">
        <v>165.65</v>
      </c>
      <c r="I68" s="2">
        <v>7426.1326574237</v>
      </c>
      <c r="J68" s="2">
        <v>625.79117446461396</v>
      </c>
      <c r="K68" s="2">
        <v>8051.9238318883145</v>
      </c>
    </row>
    <row r="69" spans="1:11" x14ac:dyDescent="0.25">
      <c r="A69" s="1">
        <v>42</v>
      </c>
      <c r="B69" s="8" t="s">
        <v>129</v>
      </c>
      <c r="C69" s="1" t="s">
        <v>130</v>
      </c>
      <c r="D69" s="1" t="s">
        <v>18</v>
      </c>
      <c r="E69" s="1">
        <v>0</v>
      </c>
      <c r="F69" s="1">
        <v>0</v>
      </c>
      <c r="G69" s="2">
        <v>8857.9751778446007</v>
      </c>
      <c r="H69" s="2">
        <v>83.47</v>
      </c>
      <c r="I69" s="2">
        <v>8941.4451778446</v>
      </c>
      <c r="J69" s="2">
        <v>767.47832928238995</v>
      </c>
      <c r="K69" s="2">
        <v>9708.9235071269904</v>
      </c>
    </row>
    <row r="70" spans="1:11" x14ac:dyDescent="0.25">
      <c r="A70" s="1">
        <v>43</v>
      </c>
      <c r="B70" s="8" t="s">
        <v>131</v>
      </c>
      <c r="C70" s="1" t="s">
        <v>132</v>
      </c>
      <c r="D70" s="1" t="s">
        <v>21</v>
      </c>
      <c r="E70" s="1">
        <v>0</v>
      </c>
      <c r="F70" s="1">
        <v>0</v>
      </c>
      <c r="G70" s="2">
        <v>4136.3253737767</v>
      </c>
      <c r="H70" s="2">
        <v>0</v>
      </c>
      <c r="I70" s="2">
        <v>4136.3253737767</v>
      </c>
      <c r="J70" s="2">
        <v>655.69703623306498</v>
      </c>
      <c r="K70" s="2">
        <v>4792.0224100097648</v>
      </c>
    </row>
    <row r="71" spans="1:11" x14ac:dyDescent="0.25">
      <c r="A71" s="1">
        <v>44</v>
      </c>
      <c r="B71" s="8" t="s">
        <v>133</v>
      </c>
      <c r="C71" s="1" t="s">
        <v>134</v>
      </c>
      <c r="D71" s="1" t="s">
        <v>21</v>
      </c>
      <c r="E71" s="1">
        <v>0</v>
      </c>
      <c r="F71" s="1">
        <v>0</v>
      </c>
      <c r="G71" s="2">
        <v>779.63860639999996</v>
      </c>
      <c r="H71" s="2">
        <v>0</v>
      </c>
      <c r="I71" s="2">
        <v>779.63860639999996</v>
      </c>
      <c r="J71" s="2">
        <v>91.196574734594506</v>
      </c>
      <c r="K71" s="2">
        <v>870.83518113459445</v>
      </c>
    </row>
    <row r="72" spans="1:11" x14ac:dyDescent="0.25">
      <c r="A72" s="1">
        <v>45</v>
      </c>
      <c r="B72" s="8" t="s">
        <v>135</v>
      </c>
      <c r="C72" s="1" t="s">
        <v>136</v>
      </c>
      <c r="D72" s="1" t="s">
        <v>21</v>
      </c>
      <c r="E72" s="1">
        <v>0</v>
      </c>
      <c r="F72" s="1">
        <v>0</v>
      </c>
      <c r="G72" s="2">
        <v>12092.059466088</v>
      </c>
      <c r="H72" s="2">
        <v>131.86000000000001</v>
      </c>
      <c r="I72" s="2">
        <v>12223.919466088</v>
      </c>
      <c r="J72" s="2">
        <v>1189.33044274335</v>
      </c>
      <c r="K72" s="2">
        <v>13413.249908831351</v>
      </c>
    </row>
    <row r="73" spans="1:11" x14ac:dyDescent="0.25">
      <c r="A73" s="1">
        <v>46</v>
      </c>
      <c r="B73" s="8" t="s">
        <v>137</v>
      </c>
      <c r="C73" s="1" t="s">
        <v>138</v>
      </c>
      <c r="D73" s="1" t="s">
        <v>26</v>
      </c>
      <c r="E73" s="1">
        <v>0</v>
      </c>
      <c r="F73" s="1">
        <v>0</v>
      </c>
      <c r="G73" s="2">
        <v>1612.5893553489</v>
      </c>
      <c r="H73" s="2">
        <v>0</v>
      </c>
      <c r="I73" s="2">
        <v>1612.5893553489</v>
      </c>
      <c r="J73" s="2">
        <v>153.915633051784</v>
      </c>
      <c r="K73" s="2">
        <v>1766.5049884006839</v>
      </c>
    </row>
    <row r="74" spans="1:11" x14ac:dyDescent="0.25">
      <c r="A74" s="1">
        <v>47</v>
      </c>
      <c r="B74" s="8" t="s">
        <v>139</v>
      </c>
      <c r="C74" s="1" t="s">
        <v>140</v>
      </c>
      <c r="D74" s="1" t="s">
        <v>10</v>
      </c>
      <c r="E74" s="1">
        <v>0</v>
      </c>
      <c r="F74" s="1">
        <v>0</v>
      </c>
      <c r="G74" s="2">
        <v>5322.4797701804</v>
      </c>
      <c r="H74" s="2">
        <v>0</v>
      </c>
      <c r="I74" s="2">
        <v>5322.4797701804</v>
      </c>
      <c r="J74" s="2">
        <v>619.674868694922</v>
      </c>
      <c r="K74" s="2">
        <v>5942.1546388753222</v>
      </c>
    </row>
    <row r="75" spans="1:11" x14ac:dyDescent="0.25">
      <c r="A75" s="1">
        <v>48</v>
      </c>
      <c r="B75" s="8" t="s">
        <v>141</v>
      </c>
      <c r="C75" s="1" t="s">
        <v>142</v>
      </c>
      <c r="D75" s="1" t="s">
        <v>44</v>
      </c>
      <c r="E75" s="1">
        <v>0</v>
      </c>
      <c r="F75" s="1">
        <v>0</v>
      </c>
      <c r="G75" s="2">
        <v>3645.5462895514002</v>
      </c>
      <c r="H75" s="2">
        <v>0</v>
      </c>
      <c r="I75" s="2">
        <v>3645.5462895514002</v>
      </c>
      <c r="J75" s="2">
        <v>594.00542505263195</v>
      </c>
      <c r="K75" s="2">
        <v>4239.551714604032</v>
      </c>
    </row>
    <row r="76" spans="1:11" x14ac:dyDescent="0.25">
      <c r="A76" s="1">
        <v>49</v>
      </c>
      <c r="B76" s="8" t="s">
        <v>143</v>
      </c>
      <c r="C76" s="1" t="s">
        <v>144</v>
      </c>
      <c r="D76" s="1" t="s">
        <v>47</v>
      </c>
      <c r="E76" s="1">
        <v>0</v>
      </c>
      <c r="F76" s="1">
        <v>0</v>
      </c>
      <c r="G76" s="2">
        <v>4885.8152409455997</v>
      </c>
      <c r="H76" s="2">
        <v>0</v>
      </c>
      <c r="I76" s="2">
        <v>4885.8152409455997</v>
      </c>
      <c r="J76" s="2">
        <v>673.46473401201399</v>
      </c>
      <c r="K76" s="2">
        <v>5559.2799749576134</v>
      </c>
    </row>
    <row r="77" spans="1:11" x14ac:dyDescent="0.25">
      <c r="A77" s="1">
        <v>50</v>
      </c>
      <c r="B77" s="8" t="s">
        <v>165</v>
      </c>
      <c r="C77" s="1" t="s">
        <v>166</v>
      </c>
      <c r="D77" s="1" t="s">
        <v>10</v>
      </c>
      <c r="E77" s="1">
        <v>0</v>
      </c>
      <c r="F77" s="1">
        <v>0</v>
      </c>
      <c r="G77" s="2">
        <v>2516.4159885991999</v>
      </c>
      <c r="H77" s="2">
        <v>0</v>
      </c>
      <c r="I77" s="2">
        <v>2516.4159885991999</v>
      </c>
      <c r="J77" s="2">
        <v>150.67232652846801</v>
      </c>
      <c r="K77" s="2">
        <v>2667.088315127668</v>
      </c>
    </row>
    <row r="78" spans="1:11" x14ac:dyDescent="0.25">
      <c r="A78" s="1">
        <v>51</v>
      </c>
      <c r="B78" s="8" t="s">
        <v>167</v>
      </c>
      <c r="C78" s="1" t="s">
        <v>168</v>
      </c>
      <c r="D78" s="1" t="s">
        <v>26</v>
      </c>
      <c r="E78" s="1">
        <v>0</v>
      </c>
      <c r="F78" s="1">
        <v>0</v>
      </c>
      <c r="G78" s="2">
        <v>2527.1515552000001</v>
      </c>
      <c r="H78" s="2">
        <v>0</v>
      </c>
      <c r="I78" s="2">
        <v>2527.1515552000001</v>
      </c>
      <c r="J78" s="2">
        <v>308.54661768833199</v>
      </c>
      <c r="K78" s="2">
        <v>2835.698172888332</v>
      </c>
    </row>
    <row r="79" spans="1:11" x14ac:dyDescent="0.25">
      <c r="A79" s="1">
        <v>52</v>
      </c>
      <c r="B79" s="8" t="s">
        <v>145</v>
      </c>
      <c r="C79" s="1" t="s">
        <v>146</v>
      </c>
      <c r="D79" s="1" t="s">
        <v>47</v>
      </c>
      <c r="E79" s="1">
        <v>0</v>
      </c>
      <c r="F79" s="1">
        <v>0</v>
      </c>
      <c r="G79" s="2">
        <v>4547.4510899743</v>
      </c>
      <c r="H79" s="2">
        <v>98.56</v>
      </c>
      <c r="I79" s="2">
        <v>4646.0110899743004</v>
      </c>
      <c r="J79" s="2">
        <v>499.14383225996102</v>
      </c>
      <c r="K79" s="2">
        <v>5145.154922234261</v>
      </c>
    </row>
    <row r="80" spans="1:11" x14ac:dyDescent="0.25">
      <c r="A80" s="1">
        <v>53</v>
      </c>
      <c r="B80" s="8" t="s">
        <v>147</v>
      </c>
      <c r="C80" s="1" t="s">
        <v>148</v>
      </c>
      <c r="D80" s="1" t="s">
        <v>47</v>
      </c>
      <c r="E80" s="1">
        <v>0</v>
      </c>
      <c r="F80" s="1">
        <v>0</v>
      </c>
      <c r="G80" s="2">
        <v>2674.7219822085999</v>
      </c>
      <c r="H80" s="2">
        <v>52.18</v>
      </c>
      <c r="I80" s="2">
        <v>2726.9019822086002</v>
      </c>
      <c r="J80" s="2">
        <v>336.98232308814198</v>
      </c>
      <c r="K80" s="2">
        <v>3063.8843052967422</v>
      </c>
    </row>
    <row r="81" spans="1:11" s="15" customFormat="1" x14ac:dyDescent="0.25">
      <c r="A81" s="13"/>
      <c r="B81" s="9" t="s">
        <v>385</v>
      </c>
      <c r="C81" s="13"/>
      <c r="D81" s="13"/>
      <c r="E81" s="13">
        <f>SUM(E28:E80)</f>
        <v>1</v>
      </c>
      <c r="F81" s="13">
        <f t="shared" ref="F81:K81" si="1">SUM(F28:F80)</f>
        <v>3</v>
      </c>
      <c r="G81" s="14">
        <f t="shared" si="1"/>
        <v>325203.13130766602</v>
      </c>
      <c r="H81" s="14">
        <f t="shared" si="1"/>
        <v>2723.17</v>
      </c>
      <c r="I81" s="14">
        <f t="shared" si="1"/>
        <v>327926.30130766594</v>
      </c>
      <c r="J81" s="14">
        <f t="shared" si="1"/>
        <v>38127.035419994943</v>
      </c>
      <c r="K81" s="14">
        <f t="shared" si="1"/>
        <v>366053.33672766085</v>
      </c>
    </row>
    <row r="82" spans="1:11" s="25" customFormat="1" x14ac:dyDescent="0.25">
      <c r="A82" s="22"/>
      <c r="B82" s="23" t="s">
        <v>169</v>
      </c>
      <c r="C82" s="23"/>
      <c r="D82" s="23"/>
      <c r="E82" s="23"/>
      <c r="F82" s="23"/>
      <c r="G82" s="24"/>
      <c r="H82" s="24"/>
      <c r="I82" s="24"/>
      <c r="J82" s="24"/>
      <c r="K82" s="24"/>
    </row>
    <row r="83" spans="1:11" x14ac:dyDescent="0.25">
      <c r="A83" s="1">
        <v>1</v>
      </c>
      <c r="B83" s="8" t="s">
        <v>208</v>
      </c>
      <c r="C83" s="1" t="s">
        <v>209</v>
      </c>
      <c r="D83" s="1" t="s">
        <v>21</v>
      </c>
      <c r="E83" s="1">
        <v>0</v>
      </c>
      <c r="F83" s="1">
        <v>0</v>
      </c>
      <c r="G83" s="2">
        <v>1833.7328013793001</v>
      </c>
      <c r="H83" s="2">
        <v>295.66000000000003</v>
      </c>
      <c r="I83" s="2">
        <v>2129.3928013793002</v>
      </c>
      <c r="J83" s="2">
        <v>130.47824064960901</v>
      </c>
      <c r="K83" s="2">
        <v>2259.871042028909</v>
      </c>
    </row>
    <row r="84" spans="1:11" x14ac:dyDescent="0.25">
      <c r="A84" s="1">
        <v>2</v>
      </c>
      <c r="B84" s="8" t="s">
        <v>172</v>
      </c>
      <c r="C84" s="1" t="s">
        <v>173</v>
      </c>
      <c r="D84" s="1" t="s">
        <v>29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132.68269828696501</v>
      </c>
      <c r="K84" s="2">
        <v>132.68269828696501</v>
      </c>
    </row>
    <row r="85" spans="1:11" x14ac:dyDescent="0.25">
      <c r="A85" s="1">
        <v>3</v>
      </c>
      <c r="B85" s="8" t="s">
        <v>176</v>
      </c>
      <c r="C85" s="1" t="s">
        <v>177</v>
      </c>
      <c r="D85" s="1" t="s">
        <v>18</v>
      </c>
      <c r="E85" s="1">
        <v>0</v>
      </c>
      <c r="F85" s="1">
        <v>0</v>
      </c>
      <c r="G85" s="2">
        <v>1554.022114206</v>
      </c>
      <c r="H85" s="2">
        <v>0</v>
      </c>
      <c r="I85" s="2">
        <v>1554.022114206</v>
      </c>
      <c r="J85" s="2">
        <v>161.82202875214901</v>
      </c>
      <c r="K85" s="2">
        <v>1715.844142958149</v>
      </c>
    </row>
    <row r="86" spans="1:11" x14ac:dyDescent="0.25">
      <c r="A86" s="1">
        <v>4</v>
      </c>
      <c r="B86" s="8" t="s">
        <v>178</v>
      </c>
      <c r="C86" s="1" t="s">
        <v>179</v>
      </c>
      <c r="D86" s="1" t="s">
        <v>18</v>
      </c>
      <c r="E86" s="1">
        <v>0</v>
      </c>
      <c r="F86" s="1">
        <v>0</v>
      </c>
      <c r="G86" s="2">
        <v>1693.5685108949001</v>
      </c>
      <c r="H86" s="2">
        <v>0</v>
      </c>
      <c r="I86" s="2">
        <v>1693.5685108949001</v>
      </c>
      <c r="J86" s="2">
        <v>0</v>
      </c>
      <c r="K86" s="2">
        <v>1693.5685108949001</v>
      </c>
    </row>
    <row r="87" spans="1:11" x14ac:dyDescent="0.25">
      <c r="A87" s="1">
        <v>5</v>
      </c>
      <c r="B87" s="8" t="s">
        <v>180</v>
      </c>
      <c r="C87" s="1" t="s">
        <v>181</v>
      </c>
      <c r="D87" s="1" t="s">
        <v>47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20.0421687383487</v>
      </c>
      <c r="K87" s="2">
        <v>20.0421687383487</v>
      </c>
    </row>
    <row r="88" spans="1:11" x14ac:dyDescent="0.25">
      <c r="A88" s="1">
        <v>6</v>
      </c>
      <c r="B88" s="8" t="s">
        <v>182</v>
      </c>
      <c r="C88" s="1" t="s">
        <v>183</v>
      </c>
      <c r="D88" s="1" t="s">
        <v>10</v>
      </c>
      <c r="E88" s="1">
        <v>0</v>
      </c>
      <c r="F88" s="1">
        <v>0</v>
      </c>
      <c r="G88" s="2">
        <v>1062.7008030897</v>
      </c>
      <c r="H88" s="2">
        <v>0</v>
      </c>
      <c r="I88" s="2">
        <v>1062.7008030897</v>
      </c>
      <c r="J88" s="2">
        <v>121.403550385694</v>
      </c>
      <c r="K88" s="2">
        <v>1184.104353475394</v>
      </c>
    </row>
    <row r="89" spans="1:11" x14ac:dyDescent="0.25">
      <c r="A89" s="1">
        <v>7</v>
      </c>
      <c r="B89" s="8" t="s">
        <v>186</v>
      </c>
      <c r="C89" s="1" t="s">
        <v>187</v>
      </c>
      <c r="D89" s="1" t="s">
        <v>13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73.157701926850706</v>
      </c>
      <c r="K89" s="2">
        <v>73.157701926850706</v>
      </c>
    </row>
    <row r="90" spans="1:11" x14ac:dyDescent="0.25">
      <c r="A90" s="1">
        <v>8</v>
      </c>
      <c r="B90" s="8" t="s">
        <v>188</v>
      </c>
      <c r="C90" s="1" t="s">
        <v>189</v>
      </c>
      <c r="D90" s="1" t="s">
        <v>13</v>
      </c>
      <c r="E90" s="1">
        <v>0</v>
      </c>
      <c r="F90" s="1">
        <v>0</v>
      </c>
      <c r="G90" s="2">
        <v>1697.9021142060001</v>
      </c>
      <c r="H90" s="2">
        <v>194.5</v>
      </c>
      <c r="I90" s="2">
        <v>1892.4021142060001</v>
      </c>
      <c r="J90" s="2">
        <v>164.31310782638701</v>
      </c>
      <c r="K90" s="2">
        <v>2056.7152220323869</v>
      </c>
    </row>
    <row r="91" spans="1:11" x14ac:dyDescent="0.25">
      <c r="A91" s="1">
        <v>9</v>
      </c>
      <c r="B91" s="8" t="s">
        <v>190</v>
      </c>
      <c r="C91" s="1" t="s">
        <v>191</v>
      </c>
      <c r="D91" s="1" t="s">
        <v>13</v>
      </c>
      <c r="E91" s="1">
        <v>0</v>
      </c>
      <c r="F91" s="1">
        <v>0</v>
      </c>
      <c r="G91" s="2">
        <v>3108.0442284119999</v>
      </c>
      <c r="H91" s="2">
        <v>0</v>
      </c>
      <c r="I91" s="2">
        <v>3108.0442284119999</v>
      </c>
      <c r="J91" s="2">
        <v>325.45589307212902</v>
      </c>
      <c r="K91" s="2">
        <v>3433.5001214841291</v>
      </c>
    </row>
    <row r="92" spans="1:11" x14ac:dyDescent="0.25">
      <c r="A92" s="1">
        <v>10</v>
      </c>
      <c r="B92" s="8" t="s">
        <v>216</v>
      </c>
      <c r="C92" s="1" t="s">
        <v>217</v>
      </c>
      <c r="D92" s="1" t="s">
        <v>18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71.403514785235203</v>
      </c>
      <c r="K92" s="2">
        <v>71.403514785235203</v>
      </c>
    </row>
    <row r="93" spans="1:11" x14ac:dyDescent="0.25">
      <c r="A93" s="1">
        <v>11</v>
      </c>
      <c r="B93" s="8" t="s">
        <v>192</v>
      </c>
      <c r="C93" s="1" t="s">
        <v>193</v>
      </c>
      <c r="D93" s="1" t="s">
        <v>47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112.78405430514201</v>
      </c>
      <c r="K93" s="2">
        <v>112.78405430514201</v>
      </c>
    </row>
    <row r="94" spans="1:11" x14ac:dyDescent="0.25">
      <c r="A94" s="1">
        <v>12</v>
      </c>
      <c r="B94" s="8" t="s">
        <v>170</v>
      </c>
      <c r="C94" s="1" t="s">
        <v>171</v>
      </c>
      <c r="D94" s="1" t="s">
        <v>36</v>
      </c>
      <c r="E94" s="1">
        <v>0</v>
      </c>
      <c r="F94" s="1">
        <v>0</v>
      </c>
      <c r="G94" s="2">
        <v>1561.4739687172</v>
      </c>
      <c r="H94" s="2">
        <v>132.21</v>
      </c>
      <c r="I94" s="2">
        <v>1693.6839687172001</v>
      </c>
      <c r="J94" s="2">
        <v>153.31578765372501</v>
      </c>
      <c r="K94" s="2">
        <v>1846.9997563709251</v>
      </c>
    </row>
    <row r="95" spans="1:11" x14ac:dyDescent="0.25">
      <c r="A95" s="1">
        <v>13</v>
      </c>
      <c r="B95" s="8" t="s">
        <v>194</v>
      </c>
      <c r="C95" s="1" t="s">
        <v>195</v>
      </c>
      <c r="D95" s="1" t="s">
        <v>10</v>
      </c>
      <c r="E95" s="1">
        <v>0</v>
      </c>
      <c r="F95" s="1">
        <v>0</v>
      </c>
      <c r="G95" s="2">
        <v>1062.7008030897</v>
      </c>
      <c r="H95" s="2">
        <v>0</v>
      </c>
      <c r="I95" s="2">
        <v>1062.7008030897</v>
      </c>
      <c r="J95" s="2">
        <v>131.31892819214499</v>
      </c>
      <c r="K95" s="2">
        <v>1194.019731281845</v>
      </c>
    </row>
    <row r="96" spans="1:11" x14ac:dyDescent="0.25">
      <c r="A96" s="1">
        <v>14</v>
      </c>
      <c r="B96" s="8" t="s">
        <v>212</v>
      </c>
      <c r="C96" s="1" t="s">
        <v>213</v>
      </c>
      <c r="D96" s="1" t="s">
        <v>41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157.33619773074199</v>
      </c>
      <c r="K96" s="2">
        <v>157.33619773074199</v>
      </c>
    </row>
    <row r="97" spans="1:11" x14ac:dyDescent="0.25">
      <c r="A97" s="1">
        <v>15</v>
      </c>
      <c r="B97" s="8" t="s">
        <v>196</v>
      </c>
      <c r="C97" s="1" t="s">
        <v>197</v>
      </c>
      <c r="D97" s="1" t="s">
        <v>13</v>
      </c>
      <c r="E97" s="1">
        <v>0</v>
      </c>
      <c r="F97" s="1">
        <v>0</v>
      </c>
      <c r="G97" s="2">
        <v>1243.2176913655001</v>
      </c>
      <c r="H97" s="2">
        <v>0</v>
      </c>
      <c r="I97" s="2">
        <v>1243.2176913655001</v>
      </c>
      <c r="J97" s="2">
        <v>149.66364168978399</v>
      </c>
      <c r="K97" s="2">
        <v>1392.8813330552841</v>
      </c>
    </row>
    <row r="98" spans="1:11" x14ac:dyDescent="0.25">
      <c r="A98" s="1">
        <v>16</v>
      </c>
      <c r="B98" s="8" t="s">
        <v>210</v>
      </c>
      <c r="C98" s="1" t="s">
        <v>211</v>
      </c>
      <c r="D98" s="1" t="s">
        <v>36</v>
      </c>
      <c r="E98" s="1">
        <v>0</v>
      </c>
      <c r="F98" s="1">
        <v>0</v>
      </c>
      <c r="G98" s="2">
        <v>1252.3076913655</v>
      </c>
      <c r="H98" s="2">
        <v>0</v>
      </c>
      <c r="I98" s="2">
        <v>1252.3076913655</v>
      </c>
      <c r="J98" s="2">
        <v>160.322989576597</v>
      </c>
      <c r="K98" s="2">
        <v>1412.6306809420969</v>
      </c>
    </row>
    <row r="99" spans="1:11" x14ac:dyDescent="0.25">
      <c r="A99" s="1">
        <v>17</v>
      </c>
      <c r="B99" s="8" t="s">
        <v>198</v>
      </c>
      <c r="C99" s="1" t="s">
        <v>199</v>
      </c>
      <c r="D99" s="1" t="s">
        <v>10</v>
      </c>
      <c r="E99" s="1">
        <v>1</v>
      </c>
      <c r="F99" s="1">
        <v>0</v>
      </c>
      <c r="G99" s="2">
        <v>16035.929091915001</v>
      </c>
      <c r="H99" s="2">
        <v>0</v>
      </c>
      <c r="I99" s="2">
        <v>16035.929091915001</v>
      </c>
      <c r="J99" s="2">
        <v>1956.49244880232</v>
      </c>
      <c r="K99" s="2">
        <v>17992.421540717321</v>
      </c>
    </row>
    <row r="100" spans="1:11" x14ac:dyDescent="0.25">
      <c r="A100" s="1">
        <v>18</v>
      </c>
      <c r="B100" s="8" t="s">
        <v>200</v>
      </c>
      <c r="C100" s="1" t="s">
        <v>201</v>
      </c>
      <c r="D100" s="1" t="s">
        <v>18</v>
      </c>
      <c r="E100" s="1">
        <v>0</v>
      </c>
      <c r="F100" s="1">
        <v>0</v>
      </c>
      <c r="G100" s="2">
        <v>651.65514902032999</v>
      </c>
      <c r="H100" s="2">
        <v>55.04</v>
      </c>
      <c r="I100" s="2">
        <v>706.69514902032995</v>
      </c>
      <c r="J100" s="2">
        <v>142.330805787755</v>
      </c>
      <c r="K100" s="2">
        <v>849.02595480808498</v>
      </c>
    </row>
    <row r="101" spans="1:11" x14ac:dyDescent="0.25">
      <c r="A101" s="1">
        <v>19</v>
      </c>
      <c r="B101" s="8" t="s">
        <v>202</v>
      </c>
      <c r="C101" s="1" t="s">
        <v>203</v>
      </c>
      <c r="D101" s="1" t="s">
        <v>10</v>
      </c>
      <c r="E101" s="1">
        <v>0</v>
      </c>
      <c r="F101" s="1">
        <v>0</v>
      </c>
      <c r="G101" s="2">
        <v>2054.5058206877002</v>
      </c>
      <c r="H101" s="2">
        <v>0</v>
      </c>
      <c r="I101" s="2">
        <v>2054.5058206877002</v>
      </c>
      <c r="J101" s="2">
        <v>209.91061962180001</v>
      </c>
      <c r="K101" s="2">
        <v>2264.4164403095001</v>
      </c>
    </row>
    <row r="102" spans="1:11" x14ac:dyDescent="0.25">
      <c r="A102" s="1">
        <v>20</v>
      </c>
      <c r="B102" s="8" t="s">
        <v>204</v>
      </c>
      <c r="C102" s="1" t="s">
        <v>205</v>
      </c>
      <c r="D102" s="1" t="s">
        <v>13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28.502247830871301</v>
      </c>
      <c r="K102" s="2">
        <v>28.502247830871301</v>
      </c>
    </row>
    <row r="103" spans="1:11" x14ac:dyDescent="0.25">
      <c r="A103" s="1">
        <v>21</v>
      </c>
      <c r="B103" s="8" t="s">
        <v>218</v>
      </c>
      <c r="C103" s="1" t="s">
        <v>219</v>
      </c>
      <c r="D103" s="1" t="s">
        <v>21</v>
      </c>
      <c r="E103" s="1">
        <v>0</v>
      </c>
      <c r="F103" s="1">
        <v>0</v>
      </c>
      <c r="G103" s="2">
        <v>1259.6202175999999</v>
      </c>
      <c r="H103" s="2">
        <v>0</v>
      </c>
      <c r="I103" s="2">
        <v>1259.6202175999999</v>
      </c>
      <c r="J103" s="2">
        <v>146.80088022772199</v>
      </c>
      <c r="K103" s="2">
        <v>1406.421097827722</v>
      </c>
    </row>
    <row r="104" spans="1:11" x14ac:dyDescent="0.25">
      <c r="A104" s="1">
        <v>22</v>
      </c>
      <c r="B104" s="8" t="s">
        <v>206</v>
      </c>
      <c r="C104" s="1" t="s">
        <v>207</v>
      </c>
      <c r="D104" s="1" t="s">
        <v>13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144.333617085474</v>
      </c>
      <c r="K104" s="2">
        <v>144.333617085474</v>
      </c>
    </row>
    <row r="105" spans="1:11" x14ac:dyDescent="0.25">
      <c r="A105" s="1">
        <v>23</v>
      </c>
      <c r="B105" s="8" t="s">
        <v>174</v>
      </c>
      <c r="C105" s="1" t="s">
        <v>175</v>
      </c>
      <c r="D105" s="1" t="s">
        <v>21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126.082332774077</v>
      </c>
      <c r="K105" s="2">
        <v>126.082332774077</v>
      </c>
    </row>
    <row r="106" spans="1:11" x14ac:dyDescent="0.25">
      <c r="A106" s="1">
        <v>24</v>
      </c>
      <c r="B106" s="8" t="s">
        <v>184</v>
      </c>
      <c r="C106" s="1" t="s">
        <v>185</v>
      </c>
      <c r="D106" s="1" t="s">
        <v>36</v>
      </c>
      <c r="E106" s="1">
        <v>0</v>
      </c>
      <c r="F106" s="1">
        <v>0</v>
      </c>
      <c r="G106" s="2">
        <v>1655.2998869558</v>
      </c>
      <c r="H106" s="2">
        <v>0</v>
      </c>
      <c r="I106" s="2">
        <v>1655.2998869558</v>
      </c>
      <c r="J106" s="2">
        <v>103.377705384823</v>
      </c>
      <c r="K106" s="2">
        <v>1758.6775923406231</v>
      </c>
    </row>
    <row r="107" spans="1:11" x14ac:dyDescent="0.25">
      <c r="A107" s="1">
        <v>25</v>
      </c>
      <c r="B107" s="8" t="s">
        <v>214</v>
      </c>
      <c r="C107" s="1" t="s">
        <v>215</v>
      </c>
      <c r="D107" s="1" t="s">
        <v>44</v>
      </c>
      <c r="E107" s="1">
        <v>0</v>
      </c>
      <c r="F107" s="1">
        <v>0</v>
      </c>
      <c r="G107" s="2">
        <v>1229.0809104</v>
      </c>
      <c r="H107" s="2">
        <v>0</v>
      </c>
      <c r="I107" s="2">
        <v>1229.0809104</v>
      </c>
      <c r="J107" s="2">
        <v>160.60764266749399</v>
      </c>
      <c r="K107" s="2">
        <v>1389.688553067494</v>
      </c>
    </row>
    <row r="108" spans="1:11" s="15" customFormat="1" x14ac:dyDescent="0.25">
      <c r="A108" s="13"/>
      <c r="B108" s="9" t="s">
        <v>386</v>
      </c>
      <c r="C108" s="13"/>
      <c r="D108" s="13"/>
      <c r="E108" s="13">
        <f>SUM(E83:E107)</f>
        <v>1</v>
      </c>
      <c r="F108" s="13">
        <f t="shared" ref="F108:K108" si="2">SUM(F83:F107)</f>
        <v>0</v>
      </c>
      <c r="G108" s="14">
        <f t="shared" si="2"/>
        <v>38955.761803304638</v>
      </c>
      <c r="H108" s="14">
        <f t="shared" si="2"/>
        <v>677.41</v>
      </c>
      <c r="I108" s="14">
        <f t="shared" si="2"/>
        <v>39633.171803304627</v>
      </c>
      <c r="J108" s="14">
        <f t="shared" si="2"/>
        <v>5083.9388037538374</v>
      </c>
      <c r="K108" s="14">
        <f t="shared" si="2"/>
        <v>44717.110607058479</v>
      </c>
    </row>
    <row r="109" spans="1:11" s="25" customFormat="1" x14ac:dyDescent="0.25">
      <c r="A109" s="22"/>
      <c r="B109" s="23" t="s">
        <v>220</v>
      </c>
      <c r="C109" s="23"/>
      <c r="D109" s="23"/>
      <c r="E109" s="23"/>
      <c r="F109" s="23"/>
      <c r="G109" s="24"/>
      <c r="H109" s="24"/>
      <c r="I109" s="24"/>
      <c r="J109" s="24"/>
      <c r="K109" s="24"/>
    </row>
    <row r="110" spans="1:11" x14ac:dyDescent="0.25">
      <c r="A110" s="1">
        <v>1</v>
      </c>
      <c r="B110" s="8" t="s">
        <v>221</v>
      </c>
      <c r="C110" s="1" t="s">
        <v>222</v>
      </c>
      <c r="D110" s="1" t="s">
        <v>10</v>
      </c>
      <c r="E110" s="1">
        <v>0</v>
      </c>
      <c r="F110" s="1">
        <v>0</v>
      </c>
      <c r="G110" s="2">
        <v>1190.2663001517999</v>
      </c>
      <c r="H110" s="2">
        <v>0</v>
      </c>
      <c r="I110" s="2">
        <v>1190.2663001517999</v>
      </c>
      <c r="J110" s="2">
        <v>138.39921302325499</v>
      </c>
      <c r="K110" s="2">
        <v>1328.6655131750549</v>
      </c>
    </row>
    <row r="111" spans="1:11" x14ac:dyDescent="0.25">
      <c r="A111" s="1">
        <v>2</v>
      </c>
      <c r="B111" s="8" t="s">
        <v>231</v>
      </c>
      <c r="C111" s="1" t="s">
        <v>232</v>
      </c>
      <c r="D111" s="1" t="s">
        <v>47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179.04964721234501</v>
      </c>
      <c r="K111" s="2">
        <v>179.04964721234501</v>
      </c>
    </row>
    <row r="112" spans="1:11" x14ac:dyDescent="0.25">
      <c r="A112" s="1">
        <v>3</v>
      </c>
      <c r="B112" s="8" t="s">
        <v>223</v>
      </c>
      <c r="C112" s="1" t="s">
        <v>224</v>
      </c>
      <c r="D112" s="1" t="s">
        <v>10</v>
      </c>
      <c r="E112" s="1">
        <v>0</v>
      </c>
      <c r="F112" s="1">
        <v>0</v>
      </c>
      <c r="G112" s="2">
        <v>2323.1883358093</v>
      </c>
      <c r="H112" s="2">
        <v>0</v>
      </c>
      <c r="I112" s="2">
        <v>2323.1883358093</v>
      </c>
      <c r="J112" s="2">
        <v>360.99409974776103</v>
      </c>
      <c r="K112" s="2">
        <v>2684.1824355570611</v>
      </c>
    </row>
    <row r="113" spans="1:11" x14ac:dyDescent="0.25">
      <c r="A113" s="1">
        <v>4</v>
      </c>
      <c r="B113" s="8" t="s">
        <v>225</v>
      </c>
      <c r="C113" s="1" t="s">
        <v>226</v>
      </c>
      <c r="D113" s="1" t="s">
        <v>21</v>
      </c>
      <c r="E113" s="1">
        <v>0</v>
      </c>
      <c r="F113" s="1">
        <v>0</v>
      </c>
      <c r="G113" s="2">
        <v>7204.9095223377999</v>
      </c>
      <c r="H113" s="2">
        <v>0</v>
      </c>
      <c r="I113" s="2">
        <v>7204.9095223377999</v>
      </c>
      <c r="J113" s="2">
        <v>887.58038862496301</v>
      </c>
      <c r="K113" s="2">
        <v>8092.4899109627631</v>
      </c>
    </row>
    <row r="114" spans="1:11" x14ac:dyDescent="0.25">
      <c r="A114" s="1">
        <v>5</v>
      </c>
      <c r="B114" s="8" t="s">
        <v>227</v>
      </c>
      <c r="C114" s="1" t="s">
        <v>228</v>
      </c>
      <c r="D114" s="1" t="s">
        <v>21</v>
      </c>
      <c r="E114" s="1">
        <v>0</v>
      </c>
      <c r="F114" s="1">
        <v>0</v>
      </c>
      <c r="G114" s="2">
        <v>4342.4272160512</v>
      </c>
      <c r="H114" s="2">
        <v>0</v>
      </c>
      <c r="I114" s="2">
        <v>4342.4272160512</v>
      </c>
      <c r="J114" s="2">
        <v>658.54523763907696</v>
      </c>
      <c r="K114" s="2">
        <v>5000.9724536902768</v>
      </c>
    </row>
    <row r="115" spans="1:11" x14ac:dyDescent="0.25">
      <c r="A115" s="1">
        <v>6</v>
      </c>
      <c r="B115" s="8" t="s">
        <v>229</v>
      </c>
      <c r="C115" s="1" t="s">
        <v>230</v>
      </c>
      <c r="D115" s="1" t="s">
        <v>21</v>
      </c>
      <c r="E115" s="1">
        <v>0</v>
      </c>
      <c r="F115" s="1">
        <v>0</v>
      </c>
      <c r="G115" s="2">
        <v>2686.6184915845001</v>
      </c>
      <c r="H115" s="2">
        <v>331</v>
      </c>
      <c r="I115" s="2">
        <v>3017.6184915845001</v>
      </c>
      <c r="J115" s="2">
        <v>281.05241886512903</v>
      </c>
      <c r="K115" s="2">
        <v>3298.670910449629</v>
      </c>
    </row>
    <row r="116" spans="1:11" s="15" customFormat="1" x14ac:dyDescent="0.25">
      <c r="A116" s="13"/>
      <c r="B116" s="9" t="s">
        <v>387</v>
      </c>
      <c r="C116" s="13"/>
      <c r="D116" s="13"/>
      <c r="E116" s="21">
        <v>0</v>
      </c>
      <c r="F116" s="21">
        <v>0</v>
      </c>
      <c r="G116" s="16">
        <f t="shared" ref="G116:K116" si="3">SUM(G110:G115)</f>
        <v>17747.409865934602</v>
      </c>
      <c r="H116" s="16">
        <f t="shared" si="3"/>
        <v>331</v>
      </c>
      <c r="I116" s="16">
        <f t="shared" si="3"/>
        <v>18078.409865934602</v>
      </c>
      <c r="J116" s="16">
        <f t="shared" si="3"/>
        <v>2505.6210051125299</v>
      </c>
      <c r="K116" s="16">
        <f t="shared" si="3"/>
        <v>20584.030871047129</v>
      </c>
    </row>
    <row r="117" spans="1:11" s="25" customFormat="1" x14ac:dyDescent="0.25">
      <c r="A117" s="22"/>
      <c r="B117" s="23" t="s">
        <v>233</v>
      </c>
      <c r="C117" s="23"/>
      <c r="D117" s="23"/>
      <c r="E117" s="23"/>
      <c r="F117" s="23"/>
      <c r="G117" s="24"/>
      <c r="H117" s="24"/>
      <c r="I117" s="24"/>
      <c r="J117" s="24"/>
      <c r="K117" s="24"/>
    </row>
    <row r="118" spans="1:11" x14ac:dyDescent="0.25">
      <c r="A118" s="1">
        <v>1</v>
      </c>
      <c r="B118" s="8" t="s">
        <v>234</v>
      </c>
      <c r="C118" s="1" t="s">
        <v>235</v>
      </c>
      <c r="D118" s="1" t="s">
        <v>10</v>
      </c>
      <c r="E118" s="1">
        <v>1</v>
      </c>
      <c r="F118" s="1">
        <v>1</v>
      </c>
      <c r="G118" s="2">
        <v>21677.358485853001</v>
      </c>
      <c r="H118" s="2">
        <v>362.84</v>
      </c>
      <c r="I118" s="2">
        <v>22040.198485853001</v>
      </c>
      <c r="J118" s="2">
        <v>3505.5304888072601</v>
      </c>
      <c r="K118" s="2">
        <v>25545.728974660262</v>
      </c>
    </row>
    <row r="119" spans="1:11" x14ac:dyDescent="0.25">
      <c r="A119" s="1">
        <v>2</v>
      </c>
      <c r="B119" s="8" t="s">
        <v>236</v>
      </c>
      <c r="C119" s="1" t="s">
        <v>237</v>
      </c>
      <c r="D119" s="1" t="s">
        <v>18</v>
      </c>
      <c r="E119" s="1">
        <v>0</v>
      </c>
      <c r="F119" s="1">
        <v>1</v>
      </c>
      <c r="G119" s="2">
        <v>13861.823795513001</v>
      </c>
      <c r="H119" s="2">
        <v>210.48</v>
      </c>
      <c r="I119" s="2">
        <v>14072.303795513</v>
      </c>
      <c r="J119" s="2">
        <v>1163.4797708971</v>
      </c>
      <c r="K119" s="2">
        <v>15235.7835664101</v>
      </c>
    </row>
    <row r="120" spans="1:11" s="15" customFormat="1" x14ac:dyDescent="0.25">
      <c r="A120" s="13"/>
      <c r="B120" s="9" t="s">
        <v>388</v>
      </c>
      <c r="C120" s="13"/>
      <c r="D120" s="13"/>
      <c r="E120" s="13">
        <f>SUM(E118:E119)</f>
        <v>1</v>
      </c>
      <c r="F120" s="13">
        <f t="shared" ref="F120:K120" si="4">SUM(F118:F119)</f>
        <v>2</v>
      </c>
      <c r="G120" s="14">
        <f t="shared" si="4"/>
        <v>35539.182281366004</v>
      </c>
      <c r="H120" s="14">
        <f t="shared" si="4"/>
        <v>573.31999999999994</v>
      </c>
      <c r="I120" s="14">
        <f t="shared" si="4"/>
        <v>36112.502281366003</v>
      </c>
      <c r="J120" s="14">
        <f t="shared" si="4"/>
        <v>4669.0102597043606</v>
      </c>
      <c r="K120" s="14">
        <f t="shared" si="4"/>
        <v>40781.512541070362</v>
      </c>
    </row>
    <row r="121" spans="1:11" s="25" customFormat="1" x14ac:dyDescent="0.25">
      <c r="A121" s="22"/>
      <c r="B121" s="23" t="s">
        <v>238</v>
      </c>
      <c r="C121" s="23"/>
      <c r="D121" s="23"/>
      <c r="E121" s="23"/>
      <c r="F121" s="23"/>
      <c r="G121" s="24"/>
      <c r="H121" s="24"/>
      <c r="I121" s="24"/>
      <c r="J121" s="24"/>
      <c r="K121" s="24"/>
    </row>
    <row r="122" spans="1:11" x14ac:dyDescent="0.25">
      <c r="A122" s="1">
        <v>1</v>
      </c>
      <c r="B122" s="8" t="s">
        <v>239</v>
      </c>
      <c r="C122" s="1" t="s">
        <v>240</v>
      </c>
      <c r="D122" s="1" t="s">
        <v>36</v>
      </c>
      <c r="E122" s="1">
        <v>0</v>
      </c>
      <c r="F122" s="1">
        <v>0</v>
      </c>
      <c r="G122" s="2">
        <v>1273.9898018921001</v>
      </c>
      <c r="H122" s="2">
        <v>0</v>
      </c>
      <c r="I122" s="2">
        <v>1273.9898018921001</v>
      </c>
      <c r="J122" s="2">
        <v>96.427772845389796</v>
      </c>
      <c r="K122" s="2">
        <v>1370.41757473749</v>
      </c>
    </row>
    <row r="123" spans="1:11" x14ac:dyDescent="0.25">
      <c r="A123" s="1">
        <v>2</v>
      </c>
      <c r="B123" s="8" t="s">
        <v>247</v>
      </c>
      <c r="C123" s="1" t="s">
        <v>248</v>
      </c>
      <c r="D123" s="1" t="s">
        <v>21</v>
      </c>
      <c r="E123" s="1">
        <v>0</v>
      </c>
      <c r="F123" s="1">
        <v>0</v>
      </c>
      <c r="G123" s="2">
        <v>4398.2432244426</v>
      </c>
      <c r="H123" s="2">
        <v>0</v>
      </c>
      <c r="I123" s="2">
        <v>4398.2432244426</v>
      </c>
      <c r="J123" s="2">
        <v>448.80687630245802</v>
      </c>
      <c r="K123" s="2">
        <v>4847.0501007450584</v>
      </c>
    </row>
    <row r="124" spans="1:11" x14ac:dyDescent="0.25">
      <c r="A124" s="1">
        <v>3</v>
      </c>
      <c r="B124" s="8" t="s">
        <v>249</v>
      </c>
      <c r="C124" s="1" t="s">
        <v>250</v>
      </c>
      <c r="D124" s="1" t="s">
        <v>18</v>
      </c>
      <c r="E124" s="1">
        <v>0</v>
      </c>
      <c r="F124" s="1">
        <v>0</v>
      </c>
      <c r="G124" s="2">
        <v>1223.0444423608999</v>
      </c>
      <c r="H124" s="2">
        <v>0</v>
      </c>
      <c r="I124" s="2">
        <v>1223.0444423608999</v>
      </c>
      <c r="J124" s="2">
        <v>334.653359663294</v>
      </c>
      <c r="K124" s="2">
        <v>1557.6978020241938</v>
      </c>
    </row>
    <row r="125" spans="1:11" x14ac:dyDescent="0.25">
      <c r="A125" s="1">
        <v>4</v>
      </c>
      <c r="B125" s="8" t="s">
        <v>251</v>
      </c>
      <c r="C125" s="1" t="s">
        <v>252</v>
      </c>
      <c r="D125" s="1" t="s">
        <v>13</v>
      </c>
      <c r="E125" s="1">
        <v>0</v>
      </c>
      <c r="F125" s="1">
        <v>0</v>
      </c>
      <c r="G125" s="2">
        <v>3003.1058517537999</v>
      </c>
      <c r="H125" s="2">
        <v>66.42</v>
      </c>
      <c r="I125" s="2">
        <v>3069.5258517538</v>
      </c>
      <c r="J125" s="2">
        <v>677.06466052758196</v>
      </c>
      <c r="K125" s="2">
        <v>3746.590512281382</v>
      </c>
    </row>
    <row r="126" spans="1:11" x14ac:dyDescent="0.25">
      <c r="A126" s="1">
        <v>5</v>
      </c>
      <c r="B126" s="8" t="s">
        <v>241</v>
      </c>
      <c r="C126" s="1" t="s">
        <v>242</v>
      </c>
      <c r="D126" s="1" t="s">
        <v>47</v>
      </c>
      <c r="E126" s="1">
        <v>0</v>
      </c>
      <c r="F126" s="1">
        <v>0</v>
      </c>
      <c r="G126" s="2">
        <v>1391.7153011913001</v>
      </c>
      <c r="H126" s="2">
        <v>46.09</v>
      </c>
      <c r="I126" s="2">
        <v>1437.8053011913</v>
      </c>
      <c r="J126" s="2">
        <v>118.448379139713</v>
      </c>
      <c r="K126" s="2">
        <v>1556.2536803310131</v>
      </c>
    </row>
    <row r="127" spans="1:11" x14ac:dyDescent="0.25">
      <c r="A127" s="1">
        <v>6</v>
      </c>
      <c r="B127" s="8" t="s">
        <v>243</v>
      </c>
      <c r="C127" s="1" t="s">
        <v>244</v>
      </c>
      <c r="D127" s="1" t="s">
        <v>21</v>
      </c>
      <c r="E127" s="1">
        <v>0</v>
      </c>
      <c r="F127" s="1">
        <v>0</v>
      </c>
      <c r="G127" s="2">
        <v>0</v>
      </c>
      <c r="H127" s="2">
        <v>18.55</v>
      </c>
      <c r="I127" s="2">
        <v>18.55</v>
      </c>
      <c r="J127" s="2">
        <v>173.77716963607699</v>
      </c>
      <c r="K127" s="2">
        <v>192.327169636077</v>
      </c>
    </row>
    <row r="128" spans="1:11" x14ac:dyDescent="0.25">
      <c r="A128" s="1">
        <v>7</v>
      </c>
      <c r="B128" s="8" t="s">
        <v>253</v>
      </c>
      <c r="C128" s="1" t="s">
        <v>254</v>
      </c>
      <c r="D128" s="1" t="s">
        <v>10</v>
      </c>
      <c r="E128" s="1">
        <v>0</v>
      </c>
      <c r="F128" s="1">
        <v>0</v>
      </c>
      <c r="G128" s="2">
        <v>2971.8372391749999</v>
      </c>
      <c r="H128" s="2">
        <v>0</v>
      </c>
      <c r="I128" s="2">
        <v>2971.8372391749999</v>
      </c>
      <c r="J128" s="2">
        <v>275.12145227058397</v>
      </c>
      <c r="K128" s="2">
        <v>3246.958691445584</v>
      </c>
    </row>
    <row r="129" spans="1:11" x14ac:dyDescent="0.25">
      <c r="A129" s="1">
        <v>8</v>
      </c>
      <c r="B129" s="8" t="s">
        <v>245</v>
      </c>
      <c r="C129" s="1" t="s">
        <v>246</v>
      </c>
      <c r="D129" s="1" t="s">
        <v>13</v>
      </c>
      <c r="E129" s="1">
        <v>0</v>
      </c>
      <c r="F129" s="1">
        <v>0</v>
      </c>
      <c r="G129" s="2">
        <v>1696.4540206704</v>
      </c>
      <c r="H129" s="2">
        <v>0</v>
      </c>
      <c r="I129" s="2">
        <v>1696.4540206704</v>
      </c>
      <c r="J129" s="2">
        <v>148.94770607053499</v>
      </c>
      <c r="K129" s="2">
        <v>1845.4017267409349</v>
      </c>
    </row>
    <row r="130" spans="1:11" x14ac:dyDescent="0.25">
      <c r="A130" s="1">
        <v>9</v>
      </c>
      <c r="B130" s="8" t="s">
        <v>255</v>
      </c>
      <c r="C130" s="1" t="s">
        <v>256</v>
      </c>
      <c r="D130" s="1" t="s">
        <v>10</v>
      </c>
      <c r="E130" s="1">
        <v>0</v>
      </c>
      <c r="F130" s="1">
        <v>0</v>
      </c>
      <c r="G130" s="2">
        <v>11002.397505162</v>
      </c>
      <c r="H130" s="2">
        <v>0</v>
      </c>
      <c r="I130" s="2">
        <v>11002.397505162</v>
      </c>
      <c r="J130" s="2">
        <v>1641.27089323113</v>
      </c>
      <c r="K130" s="2">
        <v>12643.668398393131</v>
      </c>
    </row>
    <row r="131" spans="1:11" x14ac:dyDescent="0.25">
      <c r="A131" s="1">
        <v>10</v>
      </c>
      <c r="B131" s="8" t="s">
        <v>257</v>
      </c>
      <c r="C131" s="1" t="s">
        <v>258</v>
      </c>
      <c r="D131" s="1" t="s">
        <v>18</v>
      </c>
      <c r="E131" s="1">
        <v>0</v>
      </c>
      <c r="F131" s="1">
        <v>0</v>
      </c>
      <c r="G131" s="2">
        <v>2835.8447936542998</v>
      </c>
      <c r="H131" s="2">
        <v>73.36</v>
      </c>
      <c r="I131" s="2">
        <v>2909.2047936542999</v>
      </c>
      <c r="J131" s="2">
        <v>409.925687825051</v>
      </c>
      <c r="K131" s="2">
        <v>3319.1304814793511</v>
      </c>
    </row>
    <row r="132" spans="1:11" x14ac:dyDescent="0.25">
      <c r="A132" s="1">
        <v>11</v>
      </c>
      <c r="B132" s="8" t="s">
        <v>259</v>
      </c>
      <c r="C132" s="1" t="s">
        <v>260</v>
      </c>
      <c r="D132" s="1" t="s">
        <v>18</v>
      </c>
      <c r="E132" s="1">
        <v>0</v>
      </c>
      <c r="F132" s="1">
        <v>0</v>
      </c>
      <c r="G132" s="2">
        <v>6026.2887258236997</v>
      </c>
      <c r="H132" s="2">
        <v>0</v>
      </c>
      <c r="I132" s="2">
        <v>6026.2887258236997</v>
      </c>
      <c r="J132" s="2">
        <v>557.522792263268</v>
      </c>
      <c r="K132" s="2">
        <v>6583.8115180869681</v>
      </c>
    </row>
    <row r="133" spans="1:11" x14ac:dyDescent="0.25">
      <c r="A133" s="1">
        <v>12</v>
      </c>
      <c r="B133" s="8" t="s">
        <v>261</v>
      </c>
      <c r="C133" s="1" t="s">
        <v>262</v>
      </c>
      <c r="D133" s="1" t="s">
        <v>47</v>
      </c>
      <c r="E133" s="1">
        <v>0</v>
      </c>
      <c r="F133" s="1">
        <v>0</v>
      </c>
      <c r="G133" s="2">
        <v>1217.5554675184001</v>
      </c>
      <c r="H133" s="2">
        <v>43.63</v>
      </c>
      <c r="I133" s="2">
        <v>1261.1854675183999</v>
      </c>
      <c r="J133" s="2">
        <v>116.842114749939</v>
      </c>
      <c r="K133" s="2">
        <v>1378.0275822683388</v>
      </c>
    </row>
    <row r="134" spans="1:11" x14ac:dyDescent="0.25">
      <c r="A134" s="1">
        <v>13</v>
      </c>
      <c r="B134" s="8" t="s">
        <v>263</v>
      </c>
      <c r="C134" s="1" t="s">
        <v>264</v>
      </c>
      <c r="D134" s="1" t="s">
        <v>41</v>
      </c>
      <c r="E134" s="1">
        <v>0</v>
      </c>
      <c r="F134" s="1">
        <v>0</v>
      </c>
      <c r="G134" s="2">
        <v>3052.0707887473</v>
      </c>
      <c r="H134" s="2">
        <v>0</v>
      </c>
      <c r="I134" s="2">
        <v>3052.0707887473</v>
      </c>
      <c r="J134" s="2">
        <v>475.85871467938102</v>
      </c>
      <c r="K134" s="2">
        <v>3527.9295034266811</v>
      </c>
    </row>
    <row r="135" spans="1:11" x14ac:dyDescent="0.25">
      <c r="A135" s="1">
        <v>14</v>
      </c>
      <c r="B135" s="8" t="s">
        <v>265</v>
      </c>
      <c r="C135" s="1" t="s">
        <v>266</v>
      </c>
      <c r="D135" s="1" t="s">
        <v>18</v>
      </c>
      <c r="E135" s="1">
        <v>0</v>
      </c>
      <c r="F135" s="1">
        <v>1</v>
      </c>
      <c r="G135" s="2">
        <v>5823.8241234519</v>
      </c>
      <c r="H135" s="2">
        <v>0</v>
      </c>
      <c r="I135" s="2">
        <v>5823.8241234519</v>
      </c>
      <c r="J135" s="2">
        <v>389.04173502673501</v>
      </c>
      <c r="K135" s="2">
        <v>6212.8658584786353</v>
      </c>
    </row>
    <row r="136" spans="1:11" x14ac:dyDescent="0.25">
      <c r="A136" s="1">
        <v>15</v>
      </c>
      <c r="B136" s="8" t="s">
        <v>361</v>
      </c>
      <c r="C136" s="1" t="s">
        <v>362</v>
      </c>
      <c r="D136" s="1" t="s">
        <v>36</v>
      </c>
      <c r="E136" s="1">
        <v>0</v>
      </c>
      <c r="F136" s="1">
        <v>1</v>
      </c>
      <c r="G136" s="2">
        <v>1945.6898386014</v>
      </c>
      <c r="H136" s="2">
        <v>12.43</v>
      </c>
      <c r="I136" s="2">
        <v>1958.1198386014</v>
      </c>
      <c r="J136" s="2">
        <v>123.008839243171</v>
      </c>
      <c r="K136" s="2">
        <v>2081.128677844571</v>
      </c>
    </row>
    <row r="137" spans="1:11" x14ac:dyDescent="0.25">
      <c r="A137" s="1">
        <v>16</v>
      </c>
      <c r="B137" s="8" t="s">
        <v>267</v>
      </c>
      <c r="C137" s="1" t="s">
        <v>268</v>
      </c>
      <c r="D137" s="1" t="s">
        <v>21</v>
      </c>
      <c r="E137" s="1">
        <v>0</v>
      </c>
      <c r="F137" s="1">
        <v>0</v>
      </c>
      <c r="G137" s="2">
        <v>6903.1188738361998</v>
      </c>
      <c r="H137" s="2">
        <v>0</v>
      </c>
      <c r="I137" s="2">
        <v>6903.1188738361998</v>
      </c>
      <c r="J137" s="2">
        <v>402.80947712832602</v>
      </c>
      <c r="K137" s="2">
        <v>7305.9283509645256</v>
      </c>
    </row>
    <row r="138" spans="1:11" x14ac:dyDescent="0.25">
      <c r="A138" s="1">
        <v>17</v>
      </c>
      <c r="B138" s="8" t="s">
        <v>269</v>
      </c>
      <c r="C138" s="1" t="s">
        <v>270</v>
      </c>
      <c r="D138" s="1" t="s">
        <v>10</v>
      </c>
      <c r="E138" s="1">
        <v>0</v>
      </c>
      <c r="F138" s="1">
        <v>1</v>
      </c>
      <c r="G138" s="2">
        <v>6976.3468813128002</v>
      </c>
      <c r="H138" s="2">
        <v>120.35</v>
      </c>
      <c r="I138" s="2">
        <v>7096.6968813127996</v>
      </c>
      <c r="J138" s="2">
        <v>432.31864339193299</v>
      </c>
      <c r="K138" s="2">
        <v>7529.0155247047323</v>
      </c>
    </row>
    <row r="139" spans="1:11" x14ac:dyDescent="0.25">
      <c r="A139" s="1">
        <v>18</v>
      </c>
      <c r="B139" s="8" t="s">
        <v>273</v>
      </c>
      <c r="C139" s="1" t="s">
        <v>274</v>
      </c>
      <c r="D139" s="1" t="s">
        <v>18</v>
      </c>
      <c r="E139" s="1">
        <v>0</v>
      </c>
      <c r="F139" s="1">
        <v>0</v>
      </c>
      <c r="G139" s="2">
        <v>4860.9490289998002</v>
      </c>
      <c r="H139" s="2">
        <v>0</v>
      </c>
      <c r="I139" s="2">
        <v>4860.9490289998002</v>
      </c>
      <c r="J139" s="2">
        <v>601.36184363575205</v>
      </c>
      <c r="K139" s="2">
        <v>5462.3108726355522</v>
      </c>
    </row>
    <row r="140" spans="1:11" x14ac:dyDescent="0.25">
      <c r="A140" s="1">
        <v>19</v>
      </c>
      <c r="B140" s="8" t="s">
        <v>275</v>
      </c>
      <c r="C140" s="1" t="s">
        <v>276</v>
      </c>
      <c r="D140" s="1" t="s">
        <v>18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125.32208024968099</v>
      </c>
      <c r="K140" s="2">
        <v>125.32208024968099</v>
      </c>
    </row>
    <row r="141" spans="1:11" x14ac:dyDescent="0.25">
      <c r="A141" s="1">
        <v>20</v>
      </c>
      <c r="B141" s="8" t="s">
        <v>277</v>
      </c>
      <c r="C141" s="1" t="s">
        <v>278</v>
      </c>
      <c r="D141" s="1" t="s">
        <v>10</v>
      </c>
      <c r="E141" s="1">
        <v>0</v>
      </c>
      <c r="F141" s="1">
        <v>0</v>
      </c>
      <c r="G141" s="2">
        <v>3011.3016440000001</v>
      </c>
      <c r="H141" s="2">
        <v>123.61</v>
      </c>
      <c r="I141" s="2">
        <v>3134.9116439999998</v>
      </c>
      <c r="J141" s="2">
        <v>295.50224943369699</v>
      </c>
      <c r="K141" s="2">
        <v>3430.413893433697</v>
      </c>
    </row>
    <row r="142" spans="1:11" x14ac:dyDescent="0.25">
      <c r="A142" s="1">
        <v>21</v>
      </c>
      <c r="B142" s="8" t="s">
        <v>279</v>
      </c>
      <c r="C142" s="1" t="s">
        <v>280</v>
      </c>
      <c r="D142" s="1" t="s">
        <v>47</v>
      </c>
      <c r="E142" s="1">
        <v>0</v>
      </c>
      <c r="F142" s="1">
        <v>0</v>
      </c>
      <c r="G142" s="2">
        <v>1498.7332770976</v>
      </c>
      <c r="H142" s="2">
        <v>0</v>
      </c>
      <c r="I142" s="2">
        <v>1498.7332770976</v>
      </c>
      <c r="J142" s="2">
        <v>413.48236952510302</v>
      </c>
      <c r="K142" s="2">
        <v>1912.2156466227029</v>
      </c>
    </row>
    <row r="143" spans="1:11" x14ac:dyDescent="0.25">
      <c r="A143" s="1">
        <v>22</v>
      </c>
      <c r="B143" s="8" t="s">
        <v>281</v>
      </c>
      <c r="C143" s="1" t="s">
        <v>282</v>
      </c>
      <c r="D143" s="1" t="s">
        <v>26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259.25120399458001</v>
      </c>
      <c r="K143" s="2">
        <v>259.25120399458001</v>
      </c>
    </row>
    <row r="144" spans="1:11" x14ac:dyDescent="0.25">
      <c r="A144" s="1">
        <v>23</v>
      </c>
      <c r="B144" s="8" t="s">
        <v>283</v>
      </c>
      <c r="C144" s="1" t="s">
        <v>284</v>
      </c>
      <c r="D144" s="1" t="s">
        <v>44</v>
      </c>
      <c r="E144" s="1">
        <v>0</v>
      </c>
      <c r="F144" s="1">
        <v>1</v>
      </c>
      <c r="G144" s="2">
        <v>469.30125324452001</v>
      </c>
      <c r="H144" s="2">
        <v>0</v>
      </c>
      <c r="I144" s="2">
        <v>469.30125324452001</v>
      </c>
      <c r="J144" s="2">
        <v>0</v>
      </c>
      <c r="K144" s="2">
        <v>469.30125324452001</v>
      </c>
    </row>
    <row r="145" spans="1:11" x14ac:dyDescent="0.25">
      <c r="A145" s="1">
        <v>24</v>
      </c>
      <c r="B145" s="8" t="s">
        <v>285</v>
      </c>
      <c r="C145" s="1" t="s">
        <v>286</v>
      </c>
      <c r="D145" s="1" t="s">
        <v>10</v>
      </c>
      <c r="E145" s="1">
        <v>0</v>
      </c>
      <c r="F145" s="1">
        <v>0</v>
      </c>
      <c r="G145" s="2">
        <v>7300.4075768023004</v>
      </c>
      <c r="H145" s="2">
        <v>0</v>
      </c>
      <c r="I145" s="2">
        <v>7300.4075768023004</v>
      </c>
      <c r="J145" s="2">
        <v>720.540291960746</v>
      </c>
      <c r="K145" s="2">
        <v>8020.9478687630462</v>
      </c>
    </row>
    <row r="146" spans="1:11" x14ac:dyDescent="0.25">
      <c r="A146" s="1">
        <v>25</v>
      </c>
      <c r="B146" s="8" t="s">
        <v>287</v>
      </c>
      <c r="C146" s="1" t="s">
        <v>288</v>
      </c>
      <c r="D146" s="1" t="s">
        <v>41</v>
      </c>
      <c r="E146" s="1">
        <v>0</v>
      </c>
      <c r="F146" s="1">
        <v>0</v>
      </c>
      <c r="G146" s="2">
        <v>1491.1208219988</v>
      </c>
      <c r="H146" s="2">
        <v>0</v>
      </c>
      <c r="I146" s="2">
        <v>1491.1208219988</v>
      </c>
      <c r="J146" s="2">
        <v>145.064595677303</v>
      </c>
      <c r="K146" s="2">
        <v>1636.185417676103</v>
      </c>
    </row>
    <row r="147" spans="1:11" x14ac:dyDescent="0.25">
      <c r="A147" s="1">
        <v>26</v>
      </c>
      <c r="B147" s="8" t="s">
        <v>289</v>
      </c>
      <c r="C147" s="1" t="s">
        <v>290</v>
      </c>
      <c r="D147" s="1" t="s">
        <v>10</v>
      </c>
      <c r="E147" s="1">
        <v>0</v>
      </c>
      <c r="F147" s="1">
        <v>0</v>
      </c>
      <c r="G147" s="2">
        <v>10230.147133664001</v>
      </c>
      <c r="H147" s="2">
        <v>103.1</v>
      </c>
      <c r="I147" s="2">
        <v>10333.247133663999</v>
      </c>
      <c r="J147" s="2">
        <v>1170.1067429193899</v>
      </c>
      <c r="K147" s="2">
        <v>11503.353876583389</v>
      </c>
    </row>
    <row r="148" spans="1:11" x14ac:dyDescent="0.25">
      <c r="A148" s="1">
        <v>27</v>
      </c>
      <c r="B148" s="8" t="s">
        <v>291</v>
      </c>
      <c r="C148" s="1" t="s">
        <v>292</v>
      </c>
      <c r="D148" s="1" t="s">
        <v>36</v>
      </c>
      <c r="E148" s="1">
        <v>0</v>
      </c>
      <c r="F148" s="1">
        <v>0</v>
      </c>
      <c r="G148" s="2">
        <v>1828.2335115441999</v>
      </c>
      <c r="H148" s="2">
        <v>63.47</v>
      </c>
      <c r="I148" s="2">
        <v>1891.7035115442</v>
      </c>
      <c r="J148" s="2">
        <v>269.16011868058098</v>
      </c>
      <c r="K148" s="2">
        <v>2160.863630224781</v>
      </c>
    </row>
    <row r="149" spans="1:11" x14ac:dyDescent="0.25">
      <c r="A149" s="1">
        <v>28</v>
      </c>
      <c r="B149" s="8" t="s">
        <v>293</v>
      </c>
      <c r="C149" s="1" t="s">
        <v>294</v>
      </c>
      <c r="D149" s="1" t="s">
        <v>10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129.76502044246499</v>
      </c>
      <c r="K149" s="2">
        <v>129.76502044246499</v>
      </c>
    </row>
    <row r="150" spans="1:11" x14ac:dyDescent="0.25">
      <c r="A150" s="1">
        <v>29</v>
      </c>
      <c r="B150" s="8" t="s">
        <v>295</v>
      </c>
      <c r="C150" s="1" t="s">
        <v>296</v>
      </c>
      <c r="D150" s="1" t="s">
        <v>10</v>
      </c>
      <c r="E150" s="1">
        <v>0</v>
      </c>
      <c r="F150" s="1">
        <v>1</v>
      </c>
      <c r="G150" s="2">
        <v>2564.4592378816001</v>
      </c>
      <c r="H150" s="2">
        <v>118.02</v>
      </c>
      <c r="I150" s="2">
        <v>2682.4792378816001</v>
      </c>
      <c r="J150" s="2">
        <v>63.997641799692602</v>
      </c>
      <c r="K150" s="2">
        <v>2746.4768796812928</v>
      </c>
    </row>
    <row r="151" spans="1:11" x14ac:dyDescent="0.25">
      <c r="A151" s="1">
        <v>30</v>
      </c>
      <c r="B151" s="8" t="s">
        <v>297</v>
      </c>
      <c r="C151" s="1" t="s">
        <v>298</v>
      </c>
      <c r="D151" s="1" t="s">
        <v>29</v>
      </c>
      <c r="E151" s="1">
        <v>0</v>
      </c>
      <c r="F151" s="1">
        <v>0</v>
      </c>
      <c r="G151" s="2">
        <v>4878.9090999767996</v>
      </c>
      <c r="H151" s="2">
        <v>172</v>
      </c>
      <c r="I151" s="2">
        <v>5050.9090999767996</v>
      </c>
      <c r="J151" s="2">
        <v>492.255330315668</v>
      </c>
      <c r="K151" s="2">
        <v>5543.1644302924678</v>
      </c>
    </row>
    <row r="152" spans="1:11" x14ac:dyDescent="0.25">
      <c r="A152" s="1">
        <v>31</v>
      </c>
      <c r="B152" s="8" t="s">
        <v>299</v>
      </c>
      <c r="C152" s="1" t="s">
        <v>300</v>
      </c>
      <c r="D152" s="1" t="s">
        <v>10</v>
      </c>
      <c r="E152" s="1">
        <v>0</v>
      </c>
      <c r="F152" s="1">
        <v>0</v>
      </c>
      <c r="G152" s="2">
        <v>4532.2713118456004</v>
      </c>
      <c r="H152" s="2">
        <v>0</v>
      </c>
      <c r="I152" s="2">
        <v>4532.2713118456004</v>
      </c>
      <c r="J152" s="2">
        <v>407.36377725195501</v>
      </c>
      <c r="K152" s="2">
        <v>4939.6350890975555</v>
      </c>
    </row>
    <row r="153" spans="1:11" x14ac:dyDescent="0.25">
      <c r="A153" s="1">
        <v>32</v>
      </c>
      <c r="B153" s="8" t="s">
        <v>301</v>
      </c>
      <c r="C153" s="1" t="s">
        <v>302</v>
      </c>
      <c r="D153" s="1" t="s">
        <v>10</v>
      </c>
      <c r="E153" s="1">
        <v>0</v>
      </c>
      <c r="F153" s="1">
        <v>0</v>
      </c>
      <c r="G153" s="2">
        <v>1488.2143610590999</v>
      </c>
      <c r="H153" s="2">
        <v>0</v>
      </c>
      <c r="I153" s="2">
        <v>1488.2143610590999</v>
      </c>
      <c r="J153" s="2">
        <v>126.007278829858</v>
      </c>
      <c r="K153" s="2">
        <v>1614.221639888958</v>
      </c>
    </row>
    <row r="154" spans="1:11" x14ac:dyDescent="0.25">
      <c r="A154" s="1">
        <v>33</v>
      </c>
      <c r="B154" s="8" t="s">
        <v>303</v>
      </c>
      <c r="C154" s="1" t="s">
        <v>304</v>
      </c>
      <c r="D154" s="1" t="s">
        <v>10</v>
      </c>
      <c r="E154" s="1">
        <v>0</v>
      </c>
      <c r="F154" s="1">
        <v>0</v>
      </c>
      <c r="G154" s="2">
        <v>1648.0007485822</v>
      </c>
      <c r="H154" s="2">
        <v>0</v>
      </c>
      <c r="I154" s="2">
        <v>1648.0007485822</v>
      </c>
      <c r="J154" s="2">
        <v>277.48140888489701</v>
      </c>
      <c r="K154" s="2">
        <v>1925.4821574670971</v>
      </c>
    </row>
    <row r="155" spans="1:11" x14ac:dyDescent="0.25">
      <c r="A155" s="1">
        <v>34</v>
      </c>
      <c r="B155" s="8" t="s">
        <v>305</v>
      </c>
      <c r="C155" s="1" t="s">
        <v>306</v>
      </c>
      <c r="D155" s="1" t="s">
        <v>10</v>
      </c>
      <c r="E155" s="1">
        <v>0</v>
      </c>
      <c r="F155" s="1">
        <v>0</v>
      </c>
      <c r="G155" s="2">
        <v>5598.7425637092001</v>
      </c>
      <c r="H155" s="2">
        <v>25.27</v>
      </c>
      <c r="I155" s="2">
        <v>5624.0125637091996</v>
      </c>
      <c r="J155" s="2">
        <v>542.38923116911997</v>
      </c>
      <c r="K155" s="2">
        <v>6166.4017948783194</v>
      </c>
    </row>
    <row r="156" spans="1:11" x14ac:dyDescent="0.25">
      <c r="A156" s="1">
        <v>35</v>
      </c>
      <c r="B156" s="8" t="s">
        <v>307</v>
      </c>
      <c r="C156" s="1" t="s">
        <v>308</v>
      </c>
      <c r="D156" s="1" t="s">
        <v>41</v>
      </c>
      <c r="E156" s="1">
        <v>0</v>
      </c>
      <c r="F156" s="1">
        <v>0</v>
      </c>
      <c r="G156" s="2">
        <v>5575.0523946843005</v>
      </c>
      <c r="H156" s="2">
        <v>0</v>
      </c>
      <c r="I156" s="2">
        <v>5575.0523946843005</v>
      </c>
      <c r="J156" s="2">
        <v>718.12922930003197</v>
      </c>
      <c r="K156" s="2">
        <v>6293.181623984332</v>
      </c>
    </row>
    <row r="157" spans="1:11" x14ac:dyDescent="0.25">
      <c r="A157" s="1">
        <v>36</v>
      </c>
      <c r="B157" s="8" t="s">
        <v>271</v>
      </c>
      <c r="C157" s="1" t="s">
        <v>272</v>
      </c>
      <c r="D157" s="1" t="s">
        <v>44</v>
      </c>
      <c r="E157" s="1">
        <v>0</v>
      </c>
      <c r="F157" s="1">
        <v>0</v>
      </c>
      <c r="G157" s="2">
        <v>996.14247826095004</v>
      </c>
      <c r="H157" s="2">
        <v>0</v>
      </c>
      <c r="I157" s="2">
        <v>996.14247826095004</v>
      </c>
      <c r="J157" s="2">
        <v>55.800984797415502</v>
      </c>
      <c r="K157" s="2">
        <v>1051.9434630583655</v>
      </c>
    </row>
    <row r="158" spans="1:11" x14ac:dyDescent="0.25">
      <c r="A158" s="1">
        <v>37</v>
      </c>
      <c r="B158" s="8" t="s">
        <v>309</v>
      </c>
      <c r="C158" s="1" t="s">
        <v>310</v>
      </c>
      <c r="D158" s="1" t="s">
        <v>10</v>
      </c>
      <c r="E158" s="1">
        <v>0</v>
      </c>
      <c r="F158" s="1">
        <v>0</v>
      </c>
      <c r="G158" s="2">
        <v>7269.7976038273</v>
      </c>
      <c r="H158" s="2">
        <v>203.25</v>
      </c>
      <c r="I158" s="2">
        <v>7473.0476038273</v>
      </c>
      <c r="J158" s="2">
        <v>1267.13411467636</v>
      </c>
      <c r="K158" s="2">
        <v>8740.1817185036598</v>
      </c>
    </row>
    <row r="159" spans="1:11" x14ac:dyDescent="0.25">
      <c r="A159" s="1">
        <v>38</v>
      </c>
      <c r="B159" s="8" t="s">
        <v>311</v>
      </c>
      <c r="C159" s="1" t="s">
        <v>312</v>
      </c>
      <c r="D159" s="1" t="s">
        <v>44</v>
      </c>
      <c r="E159" s="1">
        <v>0</v>
      </c>
      <c r="F159" s="1">
        <v>0</v>
      </c>
      <c r="G159" s="2">
        <v>4353.9740713239999</v>
      </c>
      <c r="H159" s="2">
        <v>87.83</v>
      </c>
      <c r="I159" s="2">
        <v>4441.8040713239998</v>
      </c>
      <c r="J159" s="2">
        <v>239.780329874139</v>
      </c>
      <c r="K159" s="2">
        <v>4681.5844011981389</v>
      </c>
    </row>
    <row r="160" spans="1:11" x14ac:dyDescent="0.25">
      <c r="A160" s="1">
        <v>39</v>
      </c>
      <c r="B160" s="8" t="s">
        <v>313</v>
      </c>
      <c r="C160" s="1" t="s">
        <v>314</v>
      </c>
      <c r="D160" s="1" t="s">
        <v>41</v>
      </c>
      <c r="E160" s="1">
        <v>0</v>
      </c>
      <c r="F160" s="1">
        <v>0</v>
      </c>
      <c r="G160" s="2">
        <v>1234.1520440909001</v>
      </c>
      <c r="H160" s="2">
        <v>0</v>
      </c>
      <c r="I160" s="2">
        <v>1234.1520440909001</v>
      </c>
      <c r="J160" s="2">
        <v>431.16116514916399</v>
      </c>
      <c r="K160" s="2">
        <v>1665.313209240064</v>
      </c>
    </row>
    <row r="161" spans="1:11" x14ac:dyDescent="0.25">
      <c r="A161" s="1">
        <v>40</v>
      </c>
      <c r="B161" s="8" t="s">
        <v>315</v>
      </c>
      <c r="C161" s="1" t="s">
        <v>316</v>
      </c>
      <c r="D161" s="1" t="s">
        <v>21</v>
      </c>
      <c r="E161" s="1">
        <v>0</v>
      </c>
      <c r="F161" s="1">
        <v>0</v>
      </c>
      <c r="G161" s="2">
        <v>2898.5303422101001</v>
      </c>
      <c r="H161" s="2">
        <v>100.72</v>
      </c>
      <c r="I161" s="2">
        <v>2999.2503422100999</v>
      </c>
      <c r="J161" s="2">
        <v>270.49029264180001</v>
      </c>
      <c r="K161" s="2">
        <v>3269.7406348518998</v>
      </c>
    </row>
    <row r="162" spans="1:11" x14ac:dyDescent="0.25">
      <c r="A162" s="1">
        <v>41</v>
      </c>
      <c r="B162" s="8" t="s">
        <v>317</v>
      </c>
      <c r="C162" s="1" t="s">
        <v>318</v>
      </c>
      <c r="D162" s="1" t="s">
        <v>21</v>
      </c>
      <c r="E162" s="1">
        <v>0</v>
      </c>
      <c r="F162" s="1">
        <v>0</v>
      </c>
      <c r="G162" s="2">
        <v>1112.5347144812999</v>
      </c>
      <c r="H162" s="2">
        <v>59.14</v>
      </c>
      <c r="I162" s="2">
        <v>1171.6747144813</v>
      </c>
      <c r="J162" s="2">
        <v>84.166589732851904</v>
      </c>
      <c r="K162" s="2">
        <v>1255.8413042141519</v>
      </c>
    </row>
    <row r="163" spans="1:11" x14ac:dyDescent="0.25">
      <c r="A163" s="1">
        <v>42</v>
      </c>
      <c r="B163" s="8" t="s">
        <v>319</v>
      </c>
      <c r="C163" s="1" t="s">
        <v>320</v>
      </c>
      <c r="D163" s="1" t="s">
        <v>10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136.452160254939</v>
      </c>
      <c r="K163" s="2">
        <v>136.452160254939</v>
      </c>
    </row>
    <row r="164" spans="1:11" x14ac:dyDescent="0.25">
      <c r="A164" s="1">
        <v>43</v>
      </c>
      <c r="B164" s="8" t="s">
        <v>321</v>
      </c>
      <c r="C164" s="1" t="s">
        <v>322</v>
      </c>
      <c r="D164" s="1" t="s">
        <v>29</v>
      </c>
      <c r="E164" s="1">
        <v>0</v>
      </c>
      <c r="F164" s="1">
        <v>0</v>
      </c>
      <c r="G164" s="2">
        <v>3536.7945374248002</v>
      </c>
      <c r="H164" s="2">
        <v>14.03</v>
      </c>
      <c r="I164" s="2">
        <v>3550.8245374247999</v>
      </c>
      <c r="J164" s="2">
        <v>345.919951901719</v>
      </c>
      <c r="K164" s="2">
        <v>3896.7444893265188</v>
      </c>
    </row>
    <row r="165" spans="1:11" x14ac:dyDescent="0.25">
      <c r="A165" s="1">
        <v>44</v>
      </c>
      <c r="B165" s="8" t="s">
        <v>323</v>
      </c>
      <c r="C165" s="1" t="s">
        <v>324</v>
      </c>
      <c r="D165" s="1" t="s">
        <v>10</v>
      </c>
      <c r="E165" s="1">
        <v>0</v>
      </c>
      <c r="F165" s="1">
        <v>1</v>
      </c>
      <c r="G165" s="2">
        <v>1240.95230105</v>
      </c>
      <c r="H165" s="2">
        <v>0</v>
      </c>
      <c r="I165" s="2">
        <v>1240.95230105</v>
      </c>
      <c r="J165" s="2">
        <v>0</v>
      </c>
      <c r="K165" s="2">
        <v>1240.95230105</v>
      </c>
    </row>
    <row r="166" spans="1:11" x14ac:dyDescent="0.25">
      <c r="A166" s="1">
        <v>45</v>
      </c>
      <c r="B166" s="8" t="s">
        <v>325</v>
      </c>
      <c r="C166" s="1" t="s">
        <v>326</v>
      </c>
      <c r="D166" s="1" t="s">
        <v>13</v>
      </c>
      <c r="E166" s="1">
        <v>0</v>
      </c>
      <c r="F166" s="1">
        <v>0</v>
      </c>
      <c r="G166" s="2">
        <v>1479.8907234392</v>
      </c>
      <c r="H166" s="2">
        <v>0</v>
      </c>
      <c r="I166" s="2">
        <v>1479.8907234392</v>
      </c>
      <c r="J166" s="2">
        <v>124.344155279574</v>
      </c>
      <c r="K166" s="2">
        <v>1604.2348787187739</v>
      </c>
    </row>
    <row r="167" spans="1:11" x14ac:dyDescent="0.25">
      <c r="A167" s="1">
        <v>46</v>
      </c>
      <c r="B167" s="8" t="s">
        <v>327</v>
      </c>
      <c r="C167" s="1" t="s">
        <v>328</v>
      </c>
      <c r="D167" s="1" t="s">
        <v>10</v>
      </c>
      <c r="E167" s="1">
        <v>0</v>
      </c>
      <c r="F167" s="1">
        <v>0</v>
      </c>
      <c r="G167" s="2">
        <v>6769.9943117440998</v>
      </c>
      <c r="H167" s="2">
        <v>102.02</v>
      </c>
      <c r="I167" s="2">
        <v>6872.0143117441003</v>
      </c>
      <c r="J167" s="2">
        <v>1098.3730155410301</v>
      </c>
      <c r="K167" s="2">
        <v>7970.3873272851306</v>
      </c>
    </row>
    <row r="168" spans="1:11" x14ac:dyDescent="0.25">
      <c r="A168" s="1">
        <v>47</v>
      </c>
      <c r="B168" s="8" t="s">
        <v>331</v>
      </c>
      <c r="C168" s="1" t="s">
        <v>332</v>
      </c>
      <c r="D168" s="1" t="s">
        <v>10</v>
      </c>
      <c r="E168" s="1">
        <v>0</v>
      </c>
      <c r="F168" s="1">
        <v>0</v>
      </c>
      <c r="G168" s="2">
        <v>3091.5471336126002</v>
      </c>
      <c r="H168" s="2">
        <v>0</v>
      </c>
      <c r="I168" s="2">
        <v>3091.5471336126002</v>
      </c>
      <c r="J168" s="2">
        <v>273.75153015578701</v>
      </c>
      <c r="K168" s="2">
        <v>3365.2986637683871</v>
      </c>
    </row>
    <row r="169" spans="1:11" x14ac:dyDescent="0.25">
      <c r="A169" s="1">
        <v>48</v>
      </c>
      <c r="B169" s="8" t="s">
        <v>329</v>
      </c>
      <c r="C169" s="1" t="s">
        <v>330</v>
      </c>
      <c r="D169" s="1" t="s">
        <v>36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137.507206946439</v>
      </c>
      <c r="K169" s="2">
        <v>137.507206946439</v>
      </c>
    </row>
    <row r="170" spans="1:11" x14ac:dyDescent="0.25">
      <c r="A170" s="1">
        <v>49</v>
      </c>
      <c r="B170" s="8" t="s">
        <v>333</v>
      </c>
      <c r="C170" s="1" t="s">
        <v>334</v>
      </c>
      <c r="D170" s="1" t="s">
        <v>13</v>
      </c>
      <c r="E170" s="1">
        <v>0</v>
      </c>
      <c r="F170" s="1">
        <v>0</v>
      </c>
      <c r="G170" s="2">
        <v>5647.1821925318</v>
      </c>
      <c r="H170" s="2">
        <v>178.26</v>
      </c>
      <c r="I170" s="2">
        <v>5825.4421925318002</v>
      </c>
      <c r="J170" s="2">
        <v>439.71849046458499</v>
      </c>
      <c r="K170" s="2">
        <v>6265.1606829963848</v>
      </c>
    </row>
    <row r="171" spans="1:11" x14ac:dyDescent="0.25">
      <c r="A171" s="1">
        <v>50</v>
      </c>
      <c r="B171" s="8" t="s">
        <v>335</v>
      </c>
      <c r="C171" s="1" t="s">
        <v>336</v>
      </c>
      <c r="D171" s="1" t="s">
        <v>26</v>
      </c>
      <c r="E171" s="1">
        <v>0</v>
      </c>
      <c r="F171" s="1">
        <v>1</v>
      </c>
      <c r="G171" s="2">
        <v>12986.471611801</v>
      </c>
      <c r="H171" s="2">
        <v>0</v>
      </c>
      <c r="I171" s="2">
        <v>12986.471611801</v>
      </c>
      <c r="J171" s="2">
        <v>1297.7915884844499</v>
      </c>
      <c r="K171" s="2">
        <v>14284.26320028545</v>
      </c>
    </row>
    <row r="172" spans="1:11" x14ac:dyDescent="0.25">
      <c r="A172" s="1">
        <v>51</v>
      </c>
      <c r="B172" s="8" t="s">
        <v>337</v>
      </c>
      <c r="C172" s="1" t="s">
        <v>338</v>
      </c>
      <c r="D172" s="1" t="s">
        <v>26</v>
      </c>
      <c r="E172" s="1">
        <v>0</v>
      </c>
      <c r="F172" s="1">
        <v>0</v>
      </c>
      <c r="G172" s="2">
        <v>2519.1599689917998</v>
      </c>
      <c r="H172" s="2">
        <v>0</v>
      </c>
      <c r="I172" s="2">
        <v>2519.1599689917998</v>
      </c>
      <c r="J172" s="2">
        <v>273.41291171725197</v>
      </c>
      <c r="K172" s="2">
        <v>2792.5728807090518</v>
      </c>
    </row>
    <row r="173" spans="1:11" x14ac:dyDescent="0.25">
      <c r="A173" s="1">
        <v>52</v>
      </c>
      <c r="B173" s="8" t="s">
        <v>339</v>
      </c>
      <c r="C173" s="1" t="s">
        <v>340</v>
      </c>
      <c r="D173" s="1" t="s">
        <v>36</v>
      </c>
      <c r="E173" s="1">
        <v>0</v>
      </c>
      <c r="F173" s="1">
        <v>0</v>
      </c>
      <c r="G173" s="2">
        <v>4978.8344049358002</v>
      </c>
      <c r="H173" s="2">
        <v>20.76</v>
      </c>
      <c r="I173" s="2">
        <v>4999.5944049358004</v>
      </c>
      <c r="J173" s="2">
        <v>576.06031833642601</v>
      </c>
      <c r="K173" s="2">
        <v>5575.654723272226</v>
      </c>
    </row>
    <row r="174" spans="1:11" x14ac:dyDescent="0.25">
      <c r="A174" s="1">
        <v>53</v>
      </c>
      <c r="B174" s="8" t="s">
        <v>341</v>
      </c>
      <c r="C174" s="1" t="s">
        <v>342</v>
      </c>
      <c r="D174" s="1" t="s">
        <v>18</v>
      </c>
      <c r="E174" s="1">
        <v>0</v>
      </c>
      <c r="F174" s="1">
        <v>0</v>
      </c>
      <c r="G174" s="2">
        <v>9899.7742157767007</v>
      </c>
      <c r="H174" s="2">
        <v>95.34</v>
      </c>
      <c r="I174" s="2">
        <v>9995.1142157767008</v>
      </c>
      <c r="J174" s="2">
        <v>828.95897999541296</v>
      </c>
      <c r="K174" s="2">
        <v>10824.073195772115</v>
      </c>
    </row>
    <row r="175" spans="1:11" x14ac:dyDescent="0.25">
      <c r="A175" s="1">
        <v>54</v>
      </c>
      <c r="B175" s="8" t="s">
        <v>343</v>
      </c>
      <c r="C175" s="1" t="s">
        <v>344</v>
      </c>
      <c r="D175" s="1" t="s">
        <v>36</v>
      </c>
      <c r="E175" s="1">
        <v>0</v>
      </c>
      <c r="F175" s="1">
        <v>0</v>
      </c>
      <c r="G175" s="2">
        <v>2940.4644856882001</v>
      </c>
      <c r="H175" s="2">
        <v>49.72</v>
      </c>
      <c r="I175" s="2">
        <v>2990.1844856881999</v>
      </c>
      <c r="J175" s="2">
        <v>299.77806564678298</v>
      </c>
      <c r="K175" s="2">
        <v>3289.9625513349829</v>
      </c>
    </row>
    <row r="176" spans="1:11" x14ac:dyDescent="0.25">
      <c r="A176" s="1">
        <v>55</v>
      </c>
      <c r="B176" s="8" t="s">
        <v>345</v>
      </c>
      <c r="C176" s="1" t="s">
        <v>346</v>
      </c>
      <c r="D176" s="1" t="s">
        <v>21</v>
      </c>
      <c r="E176" s="1">
        <v>0</v>
      </c>
      <c r="F176" s="1">
        <v>0</v>
      </c>
      <c r="G176" s="2">
        <v>5467.1059190996002</v>
      </c>
      <c r="H176" s="2">
        <v>0</v>
      </c>
      <c r="I176" s="2">
        <v>5467.1059190996002</v>
      </c>
      <c r="J176" s="2">
        <v>552.27630195719905</v>
      </c>
      <c r="K176" s="2">
        <v>6019.3822210567996</v>
      </c>
    </row>
    <row r="177" spans="1:11" x14ac:dyDescent="0.25">
      <c r="A177" s="1">
        <v>56</v>
      </c>
      <c r="B177" s="8" t="s">
        <v>347</v>
      </c>
      <c r="C177" s="1" t="s">
        <v>348</v>
      </c>
      <c r="D177" s="1" t="s">
        <v>10</v>
      </c>
      <c r="E177" s="1">
        <v>0</v>
      </c>
      <c r="F177" s="1">
        <v>0</v>
      </c>
      <c r="G177" s="2">
        <v>3077.7144520410002</v>
      </c>
      <c r="H177" s="2">
        <v>183.28</v>
      </c>
      <c r="I177" s="2">
        <v>3260.9944520409999</v>
      </c>
      <c r="J177" s="2">
        <v>489.39137736360999</v>
      </c>
      <c r="K177" s="2">
        <v>3750.3858294046099</v>
      </c>
    </row>
    <row r="178" spans="1:11" x14ac:dyDescent="0.25">
      <c r="A178" s="1">
        <v>57</v>
      </c>
      <c r="B178" s="8" t="s">
        <v>349</v>
      </c>
      <c r="C178" s="1" t="s">
        <v>350</v>
      </c>
      <c r="D178" s="1" t="s">
        <v>47</v>
      </c>
      <c r="E178" s="1">
        <v>0</v>
      </c>
      <c r="F178" s="1">
        <v>0</v>
      </c>
      <c r="G178" s="2">
        <v>3249.3172623381001</v>
      </c>
      <c r="H178" s="2">
        <v>29.7</v>
      </c>
      <c r="I178" s="2">
        <v>3279.0172623381</v>
      </c>
      <c r="J178" s="2">
        <v>327.57274975101302</v>
      </c>
      <c r="K178" s="2">
        <v>3606.5900120891129</v>
      </c>
    </row>
    <row r="179" spans="1:11" x14ac:dyDescent="0.25">
      <c r="A179" s="1">
        <v>58</v>
      </c>
      <c r="B179" s="8" t="s">
        <v>353</v>
      </c>
      <c r="C179" s="1" t="s">
        <v>354</v>
      </c>
      <c r="D179" s="1" t="s">
        <v>21</v>
      </c>
      <c r="E179" s="1">
        <v>0</v>
      </c>
      <c r="F179" s="1">
        <v>0</v>
      </c>
      <c r="G179" s="2">
        <v>1478.6303515157999</v>
      </c>
      <c r="H179" s="2">
        <v>0</v>
      </c>
      <c r="I179" s="2">
        <v>1478.6303515157999</v>
      </c>
      <c r="J179" s="2">
        <v>130.44480626197699</v>
      </c>
      <c r="K179" s="2">
        <v>1609.0751577777769</v>
      </c>
    </row>
    <row r="180" spans="1:11" x14ac:dyDescent="0.25">
      <c r="A180" s="1">
        <v>59</v>
      </c>
      <c r="B180" s="8" t="s">
        <v>355</v>
      </c>
      <c r="C180" s="1" t="s">
        <v>356</v>
      </c>
      <c r="D180" s="1" t="s">
        <v>36</v>
      </c>
      <c r="E180" s="1">
        <v>0</v>
      </c>
      <c r="F180" s="1">
        <v>0</v>
      </c>
      <c r="G180" s="2">
        <v>2933.1810249502</v>
      </c>
      <c r="H180" s="2">
        <v>0</v>
      </c>
      <c r="I180" s="2">
        <v>2933.1810249502</v>
      </c>
      <c r="J180" s="2">
        <v>259.43381675008101</v>
      </c>
      <c r="K180" s="2">
        <v>3192.614841700281</v>
      </c>
    </row>
    <row r="181" spans="1:11" x14ac:dyDescent="0.25">
      <c r="A181" s="1">
        <v>60</v>
      </c>
      <c r="B181" s="8" t="s">
        <v>357</v>
      </c>
      <c r="C181" s="1" t="s">
        <v>358</v>
      </c>
      <c r="D181" s="1" t="s">
        <v>10</v>
      </c>
      <c r="E181" s="1">
        <v>0</v>
      </c>
      <c r="F181" s="1">
        <v>0</v>
      </c>
      <c r="G181" s="2">
        <v>1536.4500119927</v>
      </c>
      <c r="H181" s="2">
        <v>0</v>
      </c>
      <c r="I181" s="2">
        <v>1536.4500119927</v>
      </c>
      <c r="J181" s="2">
        <v>162.08303371220299</v>
      </c>
      <c r="K181" s="2">
        <v>1698.5330457049029</v>
      </c>
    </row>
    <row r="182" spans="1:11" x14ac:dyDescent="0.25">
      <c r="A182" s="1">
        <v>61</v>
      </c>
      <c r="B182" s="8" t="s">
        <v>351</v>
      </c>
      <c r="C182" s="1" t="s">
        <v>352</v>
      </c>
      <c r="D182" s="1" t="s">
        <v>41</v>
      </c>
      <c r="E182" s="1">
        <v>0</v>
      </c>
      <c r="F182" s="1">
        <v>1</v>
      </c>
      <c r="G182" s="2">
        <v>5697.0406345066003</v>
      </c>
      <c r="H182" s="2">
        <v>0</v>
      </c>
      <c r="I182" s="2">
        <v>5697.0406345066003</v>
      </c>
      <c r="J182" s="2">
        <v>433.11681749561598</v>
      </c>
      <c r="K182" s="2">
        <v>6130.1574520022159</v>
      </c>
    </row>
    <row r="183" spans="1:11" x14ac:dyDescent="0.25">
      <c r="A183" s="1">
        <v>62</v>
      </c>
      <c r="B183" s="8" t="s">
        <v>359</v>
      </c>
      <c r="C183" s="1" t="s">
        <v>360</v>
      </c>
      <c r="D183" s="1" t="s">
        <v>18</v>
      </c>
      <c r="E183" s="1">
        <v>0</v>
      </c>
      <c r="F183" s="1">
        <v>2</v>
      </c>
      <c r="G183" s="2">
        <v>7218.0209599694999</v>
      </c>
      <c r="H183" s="2">
        <v>267.20999999999998</v>
      </c>
      <c r="I183" s="2">
        <v>7485.2309599695</v>
      </c>
      <c r="J183" s="2">
        <v>724.00705919043003</v>
      </c>
      <c r="K183" s="2">
        <v>8209.2380191599295</v>
      </c>
    </row>
    <row r="184" spans="1:11" x14ac:dyDescent="0.25">
      <c r="A184" s="1">
        <v>63</v>
      </c>
      <c r="B184" s="8" t="s">
        <v>363</v>
      </c>
      <c r="C184" s="1" t="s">
        <v>364</v>
      </c>
      <c r="D184" s="1" t="s">
        <v>18</v>
      </c>
      <c r="E184" s="1">
        <v>0</v>
      </c>
      <c r="F184" s="1">
        <v>0</v>
      </c>
      <c r="G184" s="2">
        <v>3254.7708430849998</v>
      </c>
      <c r="H184" s="2">
        <v>0</v>
      </c>
      <c r="I184" s="2">
        <v>3254.7708430849998</v>
      </c>
      <c r="J184" s="2">
        <v>299.70681175737099</v>
      </c>
      <c r="K184" s="2">
        <v>3554.4776548423706</v>
      </c>
    </row>
    <row r="185" spans="1:11" x14ac:dyDescent="0.25">
      <c r="A185" s="1">
        <v>64</v>
      </c>
      <c r="B185" s="8" t="s">
        <v>365</v>
      </c>
      <c r="C185" s="1" t="s">
        <v>366</v>
      </c>
      <c r="D185" s="1" t="s">
        <v>13</v>
      </c>
      <c r="E185" s="1">
        <v>0</v>
      </c>
      <c r="F185" s="1">
        <v>0</v>
      </c>
      <c r="G185" s="2">
        <v>1427.1803016942999</v>
      </c>
      <c r="H185" s="2">
        <v>0</v>
      </c>
      <c r="I185" s="2">
        <v>1427.1803016942999</v>
      </c>
      <c r="J185" s="2">
        <v>111.398478347352</v>
      </c>
      <c r="K185" s="2">
        <v>1538.578780041652</v>
      </c>
    </row>
    <row r="186" spans="1:11" x14ac:dyDescent="0.25">
      <c r="A186" s="1">
        <v>65</v>
      </c>
      <c r="B186" s="8" t="s">
        <v>367</v>
      </c>
      <c r="C186" s="1" t="s">
        <v>368</v>
      </c>
      <c r="D186" s="1" t="s">
        <v>10</v>
      </c>
      <c r="E186" s="1">
        <v>0</v>
      </c>
      <c r="F186" s="1">
        <v>1</v>
      </c>
      <c r="G186" s="2">
        <v>8779.5493280368992</v>
      </c>
      <c r="H186" s="2">
        <v>28.97</v>
      </c>
      <c r="I186" s="2">
        <v>8808.5193280369003</v>
      </c>
      <c r="J186" s="2">
        <v>851.35869501374498</v>
      </c>
      <c r="K186" s="2">
        <v>9659.8780230506454</v>
      </c>
    </row>
    <row r="187" spans="1:11" x14ac:dyDescent="0.25">
      <c r="A187" s="1">
        <v>66</v>
      </c>
      <c r="B187" s="8" t="s">
        <v>369</v>
      </c>
      <c r="C187" s="1" t="s">
        <v>370</v>
      </c>
      <c r="D187" s="1" t="s">
        <v>10</v>
      </c>
      <c r="E187" s="1">
        <v>0</v>
      </c>
      <c r="F187" s="1">
        <v>0</v>
      </c>
      <c r="G187" s="2">
        <v>1211.8161254111999</v>
      </c>
      <c r="H187" s="2">
        <v>0</v>
      </c>
      <c r="I187" s="2">
        <v>1211.8161254111999</v>
      </c>
      <c r="J187" s="2">
        <v>202.76899776560299</v>
      </c>
      <c r="K187" s="2">
        <v>1414.5851231768029</v>
      </c>
    </row>
    <row r="188" spans="1:11" x14ac:dyDescent="0.25">
      <c r="A188" s="1">
        <v>67</v>
      </c>
      <c r="B188" s="8" t="s">
        <v>371</v>
      </c>
      <c r="C188" s="1" t="s">
        <v>372</v>
      </c>
      <c r="D188" s="1" t="s">
        <v>47</v>
      </c>
      <c r="E188" s="1">
        <v>0</v>
      </c>
      <c r="F188" s="1">
        <v>0</v>
      </c>
      <c r="G188" s="2">
        <v>1373.2386855232</v>
      </c>
      <c r="H188" s="2">
        <v>0</v>
      </c>
      <c r="I188" s="2">
        <v>1373.2386855232</v>
      </c>
      <c r="J188" s="2">
        <v>324.47187565047102</v>
      </c>
      <c r="K188" s="2">
        <v>1697.7105611736711</v>
      </c>
    </row>
    <row r="189" spans="1:11" x14ac:dyDescent="0.25">
      <c r="A189" s="1">
        <v>68</v>
      </c>
      <c r="B189" s="8" t="s">
        <v>373</v>
      </c>
      <c r="C189" s="1" t="s">
        <v>374</v>
      </c>
      <c r="D189" s="1" t="s">
        <v>26</v>
      </c>
      <c r="E189" s="1">
        <v>0</v>
      </c>
      <c r="F189" s="1">
        <v>0</v>
      </c>
      <c r="G189" s="2">
        <v>1441.2971181411999</v>
      </c>
      <c r="H189" s="2">
        <v>0</v>
      </c>
      <c r="I189" s="2">
        <v>1441.2971181411999</v>
      </c>
      <c r="J189" s="2">
        <v>186.08928838820299</v>
      </c>
      <c r="K189" s="2">
        <v>1627.3864065294028</v>
      </c>
    </row>
    <row r="190" spans="1:11" x14ac:dyDescent="0.25">
      <c r="A190" s="1">
        <v>69</v>
      </c>
      <c r="B190" s="8" t="s">
        <v>377</v>
      </c>
      <c r="C190" s="1" t="s">
        <v>378</v>
      </c>
      <c r="D190" s="1" t="s">
        <v>10</v>
      </c>
      <c r="E190" s="1">
        <v>0</v>
      </c>
      <c r="F190" s="1">
        <v>1</v>
      </c>
      <c r="G190" s="2">
        <v>1408.936600171</v>
      </c>
      <c r="H190" s="2">
        <v>0</v>
      </c>
      <c r="I190" s="2">
        <v>1408.936600171</v>
      </c>
      <c r="J190" s="2">
        <v>0</v>
      </c>
      <c r="K190" s="2">
        <v>1408.936600171</v>
      </c>
    </row>
    <row r="191" spans="1:11" x14ac:dyDescent="0.25">
      <c r="A191" s="1">
        <v>70</v>
      </c>
      <c r="B191" s="8" t="s">
        <v>375</v>
      </c>
      <c r="C191" s="1" t="s">
        <v>376</v>
      </c>
      <c r="D191" s="1" t="s">
        <v>18</v>
      </c>
      <c r="E191" s="1">
        <v>0</v>
      </c>
      <c r="F191" s="1">
        <v>0</v>
      </c>
      <c r="G191" s="2">
        <v>16787.958012751002</v>
      </c>
      <c r="H191" s="2">
        <v>231.08</v>
      </c>
      <c r="I191" s="2">
        <v>17019.038012751</v>
      </c>
      <c r="J191" s="2">
        <v>1102.46752104077</v>
      </c>
      <c r="K191" s="2">
        <v>18121.505533791769</v>
      </c>
    </row>
    <row r="192" spans="1:11" s="15" customFormat="1" x14ac:dyDescent="0.25">
      <c r="A192" s="13"/>
      <c r="B192" s="9" t="s">
        <v>389</v>
      </c>
      <c r="C192" s="13"/>
      <c r="D192" s="13"/>
      <c r="E192" s="13">
        <f>SUM(E122:E191)</f>
        <v>0</v>
      </c>
      <c r="F192" s="13">
        <f t="shared" ref="F192:K192" si="5">SUM(F122:F191)</f>
        <v>12</v>
      </c>
      <c r="G192" s="14">
        <f t="shared" si="5"/>
        <v>258015.77561710199</v>
      </c>
      <c r="H192" s="14">
        <f t="shared" si="5"/>
        <v>2637.6099999999997</v>
      </c>
      <c r="I192" s="14">
        <f t="shared" si="5"/>
        <v>260653.38561710197</v>
      </c>
      <c r="J192" s="14">
        <f t="shared" si="5"/>
        <v>27916.216170106854</v>
      </c>
      <c r="K192" s="14">
        <f t="shared" si="5"/>
        <v>288569.60178720887</v>
      </c>
    </row>
    <row r="193" spans="1:11" s="25" customFormat="1" x14ac:dyDescent="0.25">
      <c r="A193" s="22"/>
      <c r="B193" s="23" t="s">
        <v>379</v>
      </c>
      <c r="C193" s="23"/>
      <c r="D193" s="23"/>
      <c r="E193" s="23"/>
      <c r="F193" s="23"/>
      <c r="G193" s="24"/>
      <c r="H193" s="24"/>
      <c r="I193" s="24"/>
      <c r="J193" s="24"/>
      <c r="K193" s="24"/>
    </row>
    <row r="194" spans="1:11" x14ac:dyDescent="0.25">
      <c r="A194" s="1">
        <v>1</v>
      </c>
      <c r="B194" s="8" t="s">
        <v>380</v>
      </c>
      <c r="C194" s="1" t="s">
        <v>381</v>
      </c>
      <c r="D194" s="1" t="s">
        <v>10</v>
      </c>
      <c r="E194" s="1">
        <v>0</v>
      </c>
      <c r="F194" s="1">
        <v>0</v>
      </c>
      <c r="G194" s="2">
        <v>1306.5613278000001</v>
      </c>
      <c r="H194" s="2">
        <v>150</v>
      </c>
      <c r="I194" s="2">
        <v>1456.5613278000001</v>
      </c>
      <c r="J194" s="2">
        <v>135.05518493155199</v>
      </c>
      <c r="K194" s="2">
        <v>1591.6165127315521</v>
      </c>
    </row>
    <row r="195" spans="1:11" s="15" customFormat="1" x14ac:dyDescent="0.25">
      <c r="A195" s="13"/>
      <c r="B195" s="11" t="s">
        <v>390</v>
      </c>
      <c r="C195" s="13"/>
      <c r="D195" s="13"/>
      <c r="E195" s="13">
        <f>E194</f>
        <v>0</v>
      </c>
      <c r="F195" s="13">
        <f t="shared" ref="F195:K195" si="6">F194</f>
        <v>0</v>
      </c>
      <c r="G195" s="14">
        <f t="shared" si="6"/>
        <v>1306.5613278000001</v>
      </c>
      <c r="H195" s="14">
        <f t="shared" si="6"/>
        <v>150</v>
      </c>
      <c r="I195" s="14">
        <f t="shared" si="6"/>
        <v>1456.5613278000001</v>
      </c>
      <c r="J195" s="14">
        <f t="shared" si="6"/>
        <v>135.05518493155199</v>
      </c>
      <c r="K195" s="14">
        <f t="shared" si="6"/>
        <v>1591.6165127315521</v>
      </c>
    </row>
    <row r="196" spans="1:11" s="15" customFormat="1" x14ac:dyDescent="0.25">
      <c r="A196" s="13"/>
      <c r="B196" s="12" t="s">
        <v>391</v>
      </c>
      <c r="C196" s="13"/>
      <c r="D196" s="13"/>
      <c r="E196" s="17">
        <f>E195+E192+E120+E116+E108+E81+E26</f>
        <v>19</v>
      </c>
      <c r="F196" s="17">
        <f t="shared" ref="F196:K196" si="7">F195+F192+F120+F116+F108+F81+F26</f>
        <v>21</v>
      </c>
      <c r="G196" s="14">
        <f t="shared" si="7"/>
        <v>1582430.182651984</v>
      </c>
      <c r="H196" s="14">
        <f t="shared" si="7"/>
        <v>21294.68</v>
      </c>
      <c r="I196" s="14">
        <f t="shared" si="7"/>
        <v>1603724.8626519842</v>
      </c>
      <c r="J196" s="14">
        <f t="shared" si="7"/>
        <v>156094.30402702041</v>
      </c>
      <c r="K196" s="14">
        <f t="shared" si="7"/>
        <v>1759819.1666790047</v>
      </c>
    </row>
  </sheetData>
  <sortState xmlns:xlrd2="http://schemas.microsoft.com/office/spreadsheetml/2017/richdata2" ref="B4:K25">
    <sortCondition ref="B4:B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Matjaž</dc:creator>
  <cp:lastModifiedBy>Matjaž</cp:lastModifiedBy>
  <dcterms:created xsi:type="dcterms:W3CDTF">2020-05-25T08:37:20Z</dcterms:created>
  <dcterms:modified xsi:type="dcterms:W3CDTF">2020-05-25T09:32:16Z</dcterms:modified>
</cp:coreProperties>
</file>