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32760" yWindow="32760" windowWidth="28800" windowHeight="13965" activeTab="0"/>
  </bookViews>
  <sheets>
    <sheet name="Pripravniki" sheetId="1" r:id="rId1"/>
  </sheets>
  <definedNames>
    <definedName name="_xlnm.Print_Area" localSheetId="0">'Pripravniki'!$A$1:$D$216</definedName>
    <definedName name="_xlnm.Print_Titles" localSheetId="0">'Pripravniki'!$1:$4</definedName>
  </definedNames>
  <calcPr fullCalcOnLoad="1"/>
</workbook>
</file>

<file path=xl/sharedStrings.xml><?xml version="1.0" encoding="utf-8"?>
<sst xmlns="http://schemas.openxmlformats.org/spreadsheetml/2006/main" count="619" uniqueCount="430">
  <si>
    <t>A   BOLNIŠNICE</t>
  </si>
  <si>
    <t>PSIHIATRIČNA BOLNIŠNICA BEGUNJE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</si>
  <si>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</si>
  <si>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</si>
  <si>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</si>
  <si>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</si>
  <si>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</si>
  <si>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</si>
  <si>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</si>
  <si>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</si>
  <si>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</si>
  <si>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</si>
  <si>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</si>
  <si>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>B   ZDRAVSTVENI DOMOVI</t>
  </si>
  <si>
    <t>C    ZASEBNIKI</t>
  </si>
  <si>
    <t>CSS ŠKOFJA LOKA</t>
  </si>
  <si>
    <t>DEOS, D.D.</t>
  </si>
  <si>
    <t>DOM STAREJŠIH LENDAVA IDOESEBB</t>
  </si>
  <si>
    <t>DOM STAREJŠIH LOGATEC</t>
  </si>
  <si>
    <t>DOM STAREJŠIH NA FARI</t>
  </si>
  <si>
    <t>DOM STAREJŠIH OBČANOV FUŽINE</t>
  </si>
  <si>
    <t>DOM STAREJŠIH OBČANOV LJUTOMER</t>
  </si>
  <si>
    <t>DOM STAREJŠIH OBČANOV TREBNJE</t>
  </si>
  <si>
    <t>DOM STAREJŠIH RAKIČAN</t>
  </si>
  <si>
    <t>DOM UPOKOJENCEV DOMŽALE</t>
  </si>
  <si>
    <t>DOM UPOKOJENCEV VRHNIKA</t>
  </si>
  <si>
    <t>RIVE D.O.O.</t>
  </si>
  <si>
    <t>STROŠKI PRIPRAVNIKOV IN SEKUNDARIJEV (BREZ LEKARN)</t>
  </si>
  <si>
    <t>SKUPAJ</t>
  </si>
  <si>
    <t>število novih</t>
  </si>
  <si>
    <t>IZVAJALEC</t>
  </si>
  <si>
    <t>sekund. in zdravniki pripravniki</t>
  </si>
  <si>
    <t>ostali pripravniki</t>
  </si>
  <si>
    <t>Skupaj bolnišnice</t>
  </si>
  <si>
    <t>Skupaj zasebniki</t>
  </si>
  <si>
    <t>Skupaj zavodi za zdravstveno varstvo</t>
  </si>
  <si>
    <t>Skupaj socialno varstveni zavodi</t>
  </si>
  <si>
    <t xml:space="preserve">      SKUPAJ VSI IZVAJALCI</t>
  </si>
  <si>
    <t>Skupaj zdravilišča</t>
  </si>
  <si>
    <t>ZAVOD PRISTAN</t>
  </si>
  <si>
    <t>THERMANA D.D.</t>
  </si>
  <si>
    <t>DOM POČITKA MENGEŠ</t>
  </si>
  <si>
    <t>DOM LIPA D.O.O.</t>
  </si>
  <si>
    <t>DOM ZA VARSTVO ODRASLIH VELENJE</t>
  </si>
  <si>
    <t>DOM UPOKOJENCEV SEŽANA</t>
  </si>
  <si>
    <t>Zap.
Št.</t>
  </si>
  <si>
    <t>IVZ
ŠT.</t>
  </si>
  <si>
    <t>D   ZDRAVILIŠČA</t>
  </si>
  <si>
    <t>F   SOCIALNO VARSTVENI ZAVODI</t>
  </si>
  <si>
    <t>KOROŠKI DOM STAROSTNIKOV</t>
  </si>
  <si>
    <t>BOLNIŠNICA SEŽANA</t>
  </si>
  <si>
    <t>DOM DR. JOŽETA POTRČA POLJČANE</t>
  </si>
  <si>
    <t>DOM STAREJŠIH OBČANOV LJUBLJANA BEŽIGRAD</t>
  </si>
  <si>
    <t>Skupaj zdravstveni zavodi</t>
  </si>
  <si>
    <t>OE</t>
  </si>
  <si>
    <t>KR</t>
  </si>
  <si>
    <t>RK</t>
  </si>
  <si>
    <t>KP</t>
  </si>
  <si>
    <t>LJ</t>
  </si>
  <si>
    <t>MB</t>
  </si>
  <si>
    <t>KK</t>
  </si>
  <si>
    <t>CE</t>
  </si>
  <si>
    <t>NG</t>
  </si>
  <si>
    <t>MS</t>
  </si>
  <si>
    <t>NM</t>
  </si>
  <si>
    <t>DOM STAREJŠIH OBČANOV LJUBLJANA MOSTE-POLJE</t>
  </si>
  <si>
    <t>DOM UPOKOJENCEV POSTOJNA</t>
  </si>
  <si>
    <t>PSIHIATRIČNA BOLNIŠNICA VOJNIK</t>
  </si>
  <si>
    <t>NACIONALNI INŠTITUT ZA JAVNO ZDRAVJE</t>
  </si>
  <si>
    <t>E   NIJZ, NLZOH</t>
  </si>
  <si>
    <t>ZDRAVSTVENO REŠEVALNI CENTER KOROŠKE</t>
  </si>
  <si>
    <t>DOM UPOKOJENCEV FRANC SALAMON TRBOVLJE</t>
  </si>
  <si>
    <t>DOM UPOKOJENCEV NOVA GORICA</t>
  </si>
  <si>
    <t>ONKOLOŠKI INŠTITUT LJUBLJANA</t>
  </si>
  <si>
    <t>DOM UPOKOJENCEV PTUJ</t>
  </si>
  <si>
    <t>SVZ TABER</t>
  </si>
  <si>
    <t>IMPLANTOLOŠKI CENTER D.O.O.</t>
  </si>
  <si>
    <t>DOM UPOKOJENCEV PODBRDO</t>
  </si>
  <si>
    <t>PSIHIATRIČNA BOLNIŠNICA IDRIJA</t>
  </si>
  <si>
    <t>Skupaj zavod rs za transfuzijsko medicino</t>
  </si>
  <si>
    <t>ZAVOD RS ZA TRANSFUZIJSKO MEDICINO</t>
  </si>
  <si>
    <t>G . ZAVOD RS ZA TRANSFUZIJSKO MEDICINO</t>
  </si>
  <si>
    <t>MLADINSKO KLIMATSKO ZDRAVILIŠČE RAKITNA</t>
  </si>
  <si>
    <t>DOM STAREJŠIH ŠENTJUR</t>
  </si>
  <si>
    <t>BOLNIŠNICA ZA ŽENSKE BOLEZNI IN PORODNIŠTVO POSTOJNA</t>
  </si>
  <si>
    <t>DOM TISJE ŠMARTNO PRI LITIJI</t>
  </si>
  <si>
    <t>CZBO ŠENTVID PRI STIČNI</t>
  </si>
  <si>
    <t>DOM NINE POKORN GRMOVJE</t>
  </si>
  <si>
    <t>PSIHIATRIČNA BOLNIŠNICA ORMOŽ</t>
  </si>
  <si>
    <t>DOM STAREJŠIH OBČANOV GROSUPLJE</t>
  </si>
  <si>
    <t>ZAVOD KARION</t>
  </si>
  <si>
    <t>NARAVNO ZDRAVILIŠČE TOPOLŠICA D.D.</t>
  </si>
  <si>
    <t>DOM STAREJŠIH OBČANOV AJDOVŠČINA</t>
  </si>
  <si>
    <t>SAVA TURIZEM D.D.</t>
  </si>
  <si>
    <t>CUDV DRAGA</t>
  </si>
  <si>
    <t>DOM OB SAVINJI CELJE</t>
  </si>
  <si>
    <t>FIZIOTERAPIJA - PETRA ČEBOKELJ DIPL.FIZIOT.</t>
  </si>
  <si>
    <t>DOM STAREJŠIH OBČANOV KRŠKO</t>
  </si>
  <si>
    <t>DOM STAREJŠIH OBČANOV Gornja Radgona D.O.O.</t>
  </si>
  <si>
    <t>MAEDENTIS NEVENA JOSIPOVIĆ DR.DENT.MED.</t>
  </si>
  <si>
    <t>CSO ORMOŽ D.O.O.</t>
  </si>
  <si>
    <t>DOM STAREJŠIH OBČANOV METLIKA</t>
  </si>
  <si>
    <t>DOM STAREJŠIH OBČANOV ILIRSKA BISTRICA</t>
  </si>
  <si>
    <t>DOM STAREJŠIH OBČANOV KAMNIK</t>
  </si>
  <si>
    <t>DOM STAREJŠIH OBČANOV POLDE EBERL-JAMSKI IZLAKE</t>
  </si>
  <si>
    <t>DOM UPOKOJENCEV ŠMARJE PRI JELŠAH</t>
  </si>
  <si>
    <t>MEDITRANS D.O.O.</t>
  </si>
  <si>
    <t>TRUBARJEV DOM UPOKOJENCEV</t>
  </si>
  <si>
    <t>Povračilo stroškov za plače in mentorstva
(v EUR)</t>
  </si>
  <si>
    <t>Povračilo stroškov
mentorstva
(v EUR)</t>
  </si>
  <si>
    <t>Povračilo stroškov za plače
 (v EUR)</t>
  </si>
  <si>
    <t>10601</t>
  </si>
  <si>
    <t>UNIVERZITETNI REHABILITACIJSKI INŠTITUT REPUBLIKE SLOVENIJE - SOČA</t>
  </si>
  <si>
    <t>08051</t>
  </si>
  <si>
    <t>06001</t>
  </si>
  <si>
    <t>11526</t>
  </si>
  <si>
    <t>UNIVERZITETNA PSIHIATRIČNA KLINIKA LJUBLJANA</t>
  </si>
  <si>
    <t>12307</t>
  </si>
  <si>
    <t>UNIVERZITETNA KLINIKA ZA PLJUČNE BOLEZNI IN ALERGIJO GOLNIK</t>
  </si>
  <si>
    <t>10001</t>
  </si>
  <si>
    <t>14450</t>
  </si>
  <si>
    <t>00374</t>
  </si>
  <si>
    <t>08664</t>
  </si>
  <si>
    <t>04071</t>
  </si>
  <si>
    <t>03821</t>
  </si>
  <si>
    <t>SPLOŠNA BOLNIŠNICA IZOLA OSPEDALE</t>
  </si>
  <si>
    <t>07644</t>
  </si>
  <si>
    <t>00016</t>
  </si>
  <si>
    <t>02727</t>
  </si>
  <si>
    <t>00128</t>
  </si>
  <si>
    <t>19290</t>
  </si>
  <si>
    <t>07531</t>
  </si>
  <si>
    <t>10715</t>
  </si>
  <si>
    <t>04131</t>
  </si>
  <si>
    <t>03791</t>
  </si>
  <si>
    <t>ORTOPEDSKA BOLNIŠNICA VALDOLTRA</t>
  </si>
  <si>
    <t>10481</t>
  </si>
  <si>
    <t>11661</t>
  </si>
  <si>
    <t>03751</t>
  </si>
  <si>
    <t>03771</t>
  </si>
  <si>
    <t>OSNOVNO ZDRAVSTVO GORENJSKE, ZD BLED</t>
  </si>
  <si>
    <t>04820</t>
  </si>
  <si>
    <t>OSNOVNO ZDRAVSTVO GORENJSKE, ZD JESENICE</t>
  </si>
  <si>
    <t>04201</t>
  </si>
  <si>
    <t>OSNOVNO ZDRAVSTVO GORENJSKE, ZD KRANJ</t>
  </si>
  <si>
    <t>04450</t>
  </si>
  <si>
    <t>OSNOVNO ZDRAVSTVO GORENJSKE, ZD RADOVLJICA</t>
  </si>
  <si>
    <t>04385</t>
  </si>
  <si>
    <t>OSNOVNO ZDRAVSTVO GORENJSKE, ZD ŠKOFJA LOKA</t>
  </si>
  <si>
    <t>04660</t>
  </si>
  <si>
    <t>OSNOVNO ZDRAVSTVO GORENJSKE, ZD TRŽIČ</t>
  </si>
  <si>
    <t>04330</t>
  </si>
  <si>
    <t>ZDRAVSTVENI DOM AJDOVŠČINA</t>
  </si>
  <si>
    <t>00130</t>
  </si>
  <si>
    <t>ZDRAVSTVENI DOM BREŽICE</t>
  </si>
  <si>
    <t>00100</t>
  </si>
  <si>
    <t>ZDRAVSTVENI DOM CELJE</t>
  </si>
  <si>
    <t>02131</t>
  </si>
  <si>
    <t>ZDRAVSTVENI DOM CERKNICA</t>
  </si>
  <si>
    <t>06831</t>
  </si>
  <si>
    <t>ZDRAVSTVENI DOM ČRNOMELJ</t>
  </si>
  <si>
    <t>00370</t>
  </si>
  <si>
    <t>ZDRAVSTVENI DOM DOMŽALE</t>
  </si>
  <si>
    <t>10201</t>
  </si>
  <si>
    <t>ZDRAVSTVENI DOM DR. FRANCA AMBROŽIČ POSTOJNA</t>
  </si>
  <si>
    <t>03613</t>
  </si>
  <si>
    <t>ZDRAVSTVENI DOM DR. JOŽETA POTRATE ŽALEC</t>
  </si>
  <si>
    <t>02641</t>
  </si>
  <si>
    <t>ZDRAVSTVENI DOM DRAVOGRAD</t>
  </si>
  <si>
    <t>14001</t>
  </si>
  <si>
    <t>ZDRAVSTVENI DOM G. RADGONA</t>
  </si>
  <si>
    <t>00350</t>
  </si>
  <si>
    <t>ZDRAVSTVENI DOM GROSUPLJE</t>
  </si>
  <si>
    <t>05750</t>
  </si>
  <si>
    <t>ZDRAVSTVENI DOM IDRIJA</t>
  </si>
  <si>
    <t>06931</t>
  </si>
  <si>
    <t>ZDRAVSTVENI DOM IZOLA</t>
  </si>
  <si>
    <t>03481</t>
  </si>
  <si>
    <t>ZDRAVSTVENI DOM KAMNIK</t>
  </si>
  <si>
    <t>10321</t>
  </si>
  <si>
    <t>ZDRAVSTVENI DOM KOČEVJE</t>
  </si>
  <si>
    <t>06651</t>
  </si>
  <si>
    <t>ZDRAVSTVENI DOM KRŠKO</t>
  </si>
  <si>
    <t>09101</t>
  </si>
  <si>
    <t>ZDRAVSTVENI DOM LAŠKO</t>
  </si>
  <si>
    <t>02326</t>
  </si>
  <si>
    <t>ZDRAVSTVENI DOM LENART</t>
  </si>
  <si>
    <t>08025</t>
  </si>
  <si>
    <t>ZDRAVSTVENI DOM LENDAVA - EH LENDVA</t>
  </si>
  <si>
    <t>00351</t>
  </si>
  <si>
    <t>ZDRAVSTVENI DOM LITIJA</t>
  </si>
  <si>
    <t>10401</t>
  </si>
  <si>
    <t>ZDRAVSTVENI DOM LJUBLJANA</t>
  </si>
  <si>
    <t>05011</t>
  </si>
  <si>
    <t>ZDRAVSTVENI DOM LJUTOMER</t>
  </si>
  <si>
    <t>00352</t>
  </si>
  <si>
    <t>ZDRAVSTVENI DOM LOGATEC</t>
  </si>
  <si>
    <t>07001</t>
  </si>
  <si>
    <t>ZDRAVSTVENI DOM MARIBOR</t>
  </si>
  <si>
    <t>07883</t>
  </si>
  <si>
    <t>ZDRAVSTVENI DOM MEDVODE</t>
  </si>
  <si>
    <t>50501</t>
  </si>
  <si>
    <t>ZDRAVSTVENI DOM METLIKA</t>
  </si>
  <si>
    <t>00371</t>
  </si>
  <si>
    <t>ZDRAVSTVENI DOM MURSKA SOBOTA</t>
  </si>
  <si>
    <t>00353</t>
  </si>
  <si>
    <t>ZDRAVSTVENI DOM NOVA GORICA</t>
  </si>
  <si>
    <t>00131</t>
  </si>
  <si>
    <t>ZDRAVSTVENI DOM NOVO MESTO</t>
  </si>
  <si>
    <t>00372</t>
  </si>
  <si>
    <t>ZDRAVSTVENI DOM ORMOŽ</t>
  </si>
  <si>
    <t>07501</t>
  </si>
  <si>
    <t>ZDRAVSTVENI DOM PTUJ</t>
  </si>
  <si>
    <t>07715</t>
  </si>
  <si>
    <t>ZDRAVSTVENI DOM RADEČE</t>
  </si>
  <si>
    <t>02968</t>
  </si>
  <si>
    <t>ZDRAVSTVENI DOM RADLJE</t>
  </si>
  <si>
    <t>14041</t>
  </si>
  <si>
    <t>ZDRAVSTVENI DOM RAVNE NA KOROŠKEM</t>
  </si>
  <si>
    <t>14141</t>
  </si>
  <si>
    <t>ZDRAVSTVENI DOM SEVNICA</t>
  </si>
  <si>
    <t>02371</t>
  </si>
  <si>
    <t>ZDRAVSTVENI DOM SEŽANA</t>
  </si>
  <si>
    <t>03681</t>
  </si>
  <si>
    <t>ZDRAVSTVENI DOM SLOVENJ GRADEC</t>
  </si>
  <si>
    <t>14300</t>
  </si>
  <si>
    <t>ZDRAVSTVENI DOM SLOVENSKA BISTRICA</t>
  </si>
  <si>
    <t>07557</t>
  </si>
  <si>
    <t>ZDRAVSTVENI DOM SLOVENSKE KONJICE</t>
  </si>
  <si>
    <t>02416</t>
  </si>
  <si>
    <t>ZDRAVSTVENI DOM ŠENTJUR</t>
  </si>
  <si>
    <t>02486</t>
  </si>
  <si>
    <t>ZDRAVSTVENI DOM ŠMARJE PRI JELŠAH</t>
  </si>
  <si>
    <t>02546</t>
  </si>
  <si>
    <t>ZDRAVSTVENI DOM TOLMIN</t>
  </si>
  <si>
    <t>00133</t>
  </si>
  <si>
    <t>ZDRAVSTVENI DOM TRBOVLJE</t>
  </si>
  <si>
    <t>07317</t>
  </si>
  <si>
    <t>ZDRAVSTVENI DOM TREBNJE</t>
  </si>
  <si>
    <t>00373</t>
  </si>
  <si>
    <t>ZDRAVSTVENI DOM VELENJE</t>
  </si>
  <si>
    <t>09502</t>
  </si>
  <si>
    <t>ZDRAVSTVENI DOM ZA ŠTUDENTE LJUBLJANA</t>
  </si>
  <si>
    <t>05900</t>
  </si>
  <si>
    <t>ZDRAVSTVENI DOM ZOBOZDRAVSTVENO VARSTVO NOVA GORICA</t>
  </si>
  <si>
    <t>00132</t>
  </si>
  <si>
    <t>14381</t>
  </si>
  <si>
    <t>ZGORNJESAVINJSKI ZDRAVSTVENI DOM NAZARJE</t>
  </si>
  <si>
    <t>09721</t>
  </si>
  <si>
    <t>AMBULANTA ZA VSE GENERACIJE, ZDRAVSTVENE STORITVE IN SVETOVANJE, D.O.O.</t>
  </si>
  <si>
    <t>20693</t>
  </si>
  <si>
    <t>ANDREJ KRAVOS, DR.MED.</t>
  </si>
  <si>
    <t>31195</t>
  </si>
  <si>
    <t>ARISTOTEL D.O.O.</t>
  </si>
  <si>
    <t>29138</t>
  </si>
  <si>
    <t>DENTIN D.O.O.</t>
  </si>
  <si>
    <t>20490</t>
  </si>
  <si>
    <t>DIDENT D.O.O.</t>
  </si>
  <si>
    <t>27255</t>
  </si>
  <si>
    <t>DR.STOMA.KOBOLT D.O.O.</t>
  </si>
  <si>
    <t>14619</t>
  </si>
  <si>
    <t>31236</t>
  </si>
  <si>
    <t>FIZIOTERAPIJA REVEN D.O.O.</t>
  </si>
  <si>
    <t>55219</t>
  </si>
  <si>
    <t>27143</t>
  </si>
  <si>
    <t>IZTOK KRIŽNAR, DR. DENT. MED.</t>
  </si>
  <si>
    <t>27067</t>
  </si>
  <si>
    <t>LEONARDO, D.O.O., KRANJ</t>
  </si>
  <si>
    <t>27282</t>
  </si>
  <si>
    <t>LUKANA, D.O.O.</t>
  </si>
  <si>
    <t>31226</t>
  </si>
  <si>
    <t>20712</t>
  </si>
  <si>
    <t>MEDICINSKI CENTER GORJANC</t>
  </si>
  <si>
    <t>14596</t>
  </si>
  <si>
    <t>25268</t>
  </si>
  <si>
    <t>MIRJAM MUDLACK - FIZIOTERAPEVTKA</t>
  </si>
  <si>
    <t>24980</t>
  </si>
  <si>
    <t>MOJCA KOŠAR - ZASEBNI ZOBOZDRAVNIK</t>
  </si>
  <si>
    <t>17070</t>
  </si>
  <si>
    <t>NAGLIDENT, D.O.O.</t>
  </si>
  <si>
    <t>27134</t>
  </si>
  <si>
    <t>ODONTO HRPELJE</t>
  </si>
  <si>
    <t>25329</t>
  </si>
  <si>
    <t>ORTHOS, LJUBLJANA</t>
  </si>
  <si>
    <t>24114</t>
  </si>
  <si>
    <t>PACIENT D.O.O., LJUBLJANA</t>
  </si>
  <si>
    <t>24879</t>
  </si>
  <si>
    <t>RADIOMED D.O.O.</t>
  </si>
  <si>
    <t>20433</t>
  </si>
  <si>
    <t>REŠEVALEC D.O.O. LJUBLJANA</t>
  </si>
  <si>
    <t>24595</t>
  </si>
  <si>
    <t>ROK-LAB D.O.O.</t>
  </si>
  <si>
    <t>27164</t>
  </si>
  <si>
    <t>SAMO TETIČKOVIČ - STOMATOLOŠKA</t>
  </si>
  <si>
    <t>24100</t>
  </si>
  <si>
    <t>SMEJKO, Petra Prodan Šumnik, zobozdravstvo &amp;amp; estetika, d.o.o.</t>
  </si>
  <si>
    <t>00070</t>
  </si>
  <si>
    <t>STAŠA MELINK, DR.DENT. MED., SPEC.</t>
  </si>
  <si>
    <t>27257</t>
  </si>
  <si>
    <t>ZASEBNA ORDINACIJA - UNUK- KLANČNIK</t>
  </si>
  <si>
    <t>19489</t>
  </si>
  <si>
    <t>ZASEBNA PEDIATRIČNA AMBULANTA DAMIR</t>
  </si>
  <si>
    <t>31233</t>
  </si>
  <si>
    <t>ZDRAVSTVENI ZAVOD ZA KLINIČNO PSIHOLOGIJO IZOLA</t>
  </si>
  <si>
    <t>25319</t>
  </si>
  <si>
    <t>ZOBOESTETIKA D.O.O.</t>
  </si>
  <si>
    <t>29260</t>
  </si>
  <si>
    <t>10931</t>
  </si>
  <si>
    <t>09771</t>
  </si>
  <si>
    <t>27251</t>
  </si>
  <si>
    <t>TERME DOBRNA D.D.</t>
  </si>
  <si>
    <t>02906</t>
  </si>
  <si>
    <t>02910</t>
  </si>
  <si>
    <t>Z.R.- ZDRAVSTVO D.O.O.</t>
  </si>
  <si>
    <t>02889</t>
  </si>
  <si>
    <t>50505</t>
  </si>
  <si>
    <t>NACIONALNI LABORATORIJ ZA ZDRAVJE, OKOLJE IN HRANO</t>
  </si>
  <si>
    <t>50506</t>
  </si>
  <si>
    <t>CENTER NAPREJ MARIBOR</t>
  </si>
  <si>
    <t>20601</t>
  </si>
  <si>
    <t>CENTER ZA STAREJŠE OBČANE LUCIJA</t>
  </si>
  <si>
    <t>25286</t>
  </si>
  <si>
    <t>COMETT DOMOVI D.O.O.</t>
  </si>
  <si>
    <t>55169</t>
  </si>
  <si>
    <t>20410</t>
  </si>
  <si>
    <t>04927</t>
  </si>
  <si>
    <t>CUDV ČRNA NA KOROŠKEM</t>
  </si>
  <si>
    <t>14392</t>
  </si>
  <si>
    <t>CUDV DOBRNA</t>
  </si>
  <si>
    <t>02061</t>
  </si>
  <si>
    <t>10921</t>
  </si>
  <si>
    <t>CUDV RADOVLJICA</t>
  </si>
  <si>
    <t>04968</t>
  </si>
  <si>
    <t>12743</t>
  </si>
  <si>
    <t>DOM DANICE VOGRINEC MARIBOR</t>
  </si>
  <si>
    <t>15074</t>
  </si>
  <si>
    <t>20216</t>
  </si>
  <si>
    <t>DOM HMELINA D.O.O.</t>
  </si>
  <si>
    <t>14648</t>
  </si>
  <si>
    <t>DOM KUZMA, D.O.O.</t>
  </si>
  <si>
    <t>17193</t>
  </si>
  <si>
    <t>DOM LENART, D.O.O.</t>
  </si>
  <si>
    <t>20587</t>
  </si>
  <si>
    <t>31268</t>
  </si>
  <si>
    <t>DOM NA KRASU</t>
  </si>
  <si>
    <t>25187</t>
  </si>
  <si>
    <t>02056</t>
  </si>
  <si>
    <t>02058</t>
  </si>
  <si>
    <t>12603</t>
  </si>
  <si>
    <t>DOM POD GORCO D.O.O.</t>
  </si>
  <si>
    <t>20650</t>
  </si>
  <si>
    <t>DOM STAREJŠIH IDILA D.O.O.</t>
  </si>
  <si>
    <t>20437</t>
  </si>
  <si>
    <t>17129</t>
  </si>
  <si>
    <t>12744</t>
  </si>
  <si>
    <t>14614</t>
  </si>
  <si>
    <t>03296</t>
  </si>
  <si>
    <t>24368</t>
  </si>
  <si>
    <t>17194</t>
  </si>
  <si>
    <t>12731</t>
  </si>
  <si>
    <t>03473</t>
  </si>
  <si>
    <t>12735</t>
  </si>
  <si>
    <t>DOM STAREJŠIH OBČANOV KOČEVJE</t>
  </si>
  <si>
    <t>12739</t>
  </si>
  <si>
    <t>29002</t>
  </si>
  <si>
    <t>12601</t>
  </si>
  <si>
    <t>12654</t>
  </si>
  <si>
    <t>DOM STAREJŠIH OBČANOV LJUBLJANA VIČ</t>
  </si>
  <si>
    <t>12737</t>
  </si>
  <si>
    <t>DOM STAREJŠIH OBČANOV LJUBLJANA-ŠIŠKA</t>
  </si>
  <si>
    <t>12631</t>
  </si>
  <si>
    <t>17054</t>
  </si>
  <si>
    <t>09448</t>
  </si>
  <si>
    <t>12610</t>
  </si>
  <si>
    <t>29135</t>
  </si>
  <si>
    <t>17053</t>
  </si>
  <si>
    <t>31119</t>
  </si>
  <si>
    <t>DOM SV.JOŽEF DUHOVNO PROSVETNI CENTER</t>
  </si>
  <si>
    <t>31265</t>
  </si>
  <si>
    <t>12613</t>
  </si>
  <si>
    <t>DOM UPOKOJENCEV  IMPOLJCA</t>
  </si>
  <si>
    <t>02059</t>
  </si>
  <si>
    <t>DOM UPOKOJENCEV CENTER</t>
  </si>
  <si>
    <t>12626</t>
  </si>
  <si>
    <t>12651</t>
  </si>
  <si>
    <t>DOM UPOKOJENCEV DR. FRANCETA BERGELJA,</t>
  </si>
  <si>
    <t>04934</t>
  </si>
  <si>
    <t>12607</t>
  </si>
  <si>
    <t>DOM UPOKOJENCEV IDRIJA, D.O.O.</t>
  </si>
  <si>
    <t>12617</t>
  </si>
  <si>
    <t>DOM UPOKOJENCEV IZOLA - CASA DEL</t>
  </si>
  <si>
    <t>03901</t>
  </si>
  <si>
    <t>DOM UPOKOJENCEV KRANJ</t>
  </si>
  <si>
    <t>04916</t>
  </si>
  <si>
    <t>03300</t>
  </si>
  <si>
    <t>03312</t>
  </si>
  <si>
    <t>03899</t>
  </si>
  <si>
    <t>20218</t>
  </si>
  <si>
    <t>25035</t>
  </si>
  <si>
    <t>02063</t>
  </si>
  <si>
    <t>12623</t>
  </si>
  <si>
    <t>09525</t>
  </si>
  <si>
    <t>14395</t>
  </si>
  <si>
    <t>LAMBRECHTOV DOM, SLOVENSKE KONJICE</t>
  </si>
  <si>
    <t>02065</t>
  </si>
  <si>
    <t>OBALNI DOM UPOKOJENCEV KOPER - CASA</t>
  </si>
  <si>
    <t>03907</t>
  </si>
  <si>
    <t>55057</t>
  </si>
  <si>
    <t>SENECURA RADENCI</t>
  </si>
  <si>
    <t>17198</t>
  </si>
  <si>
    <t>SONČNI DOM D.O.O.</t>
  </si>
  <si>
    <t>20411</t>
  </si>
  <si>
    <t>SVZ HRASTOVEC</t>
  </si>
  <si>
    <t>15037</t>
  </si>
  <si>
    <t>27285</t>
  </si>
  <si>
    <t>SVZ VITADOM</t>
  </si>
  <si>
    <t>24344</t>
  </si>
  <si>
    <t>02062</t>
  </si>
  <si>
    <t>VDC MURSKA SOBOTA</t>
  </si>
  <si>
    <t>17089</t>
  </si>
  <si>
    <t>ZAVOD DOM MARIJE IN MARTE - KARITAS</t>
  </si>
  <si>
    <t>12733</t>
  </si>
  <si>
    <t>31174</t>
  </si>
  <si>
    <t>33105</t>
  </si>
  <si>
    <t>ZAVOD ŽUPNIJE TRNOVO - KARITAS</t>
  </si>
  <si>
    <t>55090</t>
  </si>
  <si>
    <t>ZUDV DORNAVA</t>
  </si>
  <si>
    <t>15051</t>
  </si>
  <si>
    <t>JANUAR - MAREC 2020</t>
  </si>
  <si>
    <t>DIGITALNA SLIKOVNA DIAGNOSTIKA, D.O.O.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</si>
</sst>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  <numFmt numFmtId="167" formatCode="#,##0.00\ _€"/>
    <numFmt numFmtId="168" formatCode="00000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59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/>
    </xf>
    <xf numFmtId="166" fontId="2" fillId="33" borderId="12" xfId="59" applyFont="1" applyFill="1" applyBorder="1" applyAlignment="1">
      <alignment horizontal="left"/>
    </xf>
    <xf numFmtId="168" fontId="2" fillId="0" borderId="13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33" borderId="12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8" fontId="3" fillId="0" borderId="1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168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8" fontId="2" fillId="33" borderId="1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168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" fontId="2" fillId="0" borderId="21" xfId="59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 vertical="center"/>
    </xf>
    <xf numFmtId="166" fontId="2" fillId="33" borderId="28" xfId="59" applyFont="1" applyFill="1" applyBorder="1" applyAlignment="1">
      <alignment horizontal="left"/>
    </xf>
    <xf numFmtId="166" fontId="2" fillId="33" borderId="29" xfId="59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3" fillId="0" borderId="30" xfId="0" applyFont="1" applyBorder="1" applyAlignment="1">
      <alignment horizontal="right"/>
    </xf>
    <xf numFmtId="0" fontId="2" fillId="3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2" fillId="0" borderId="1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43" fillId="0" borderId="0" xfId="0" applyFont="1" applyFill="1" applyAlignment="1">
      <alignment/>
    </xf>
    <xf numFmtId="3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168" fontId="2" fillId="0" borderId="15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6" fontId="2" fillId="0" borderId="34" xfId="59" applyFont="1" applyBorder="1" applyAlignment="1">
      <alignment horizontal="center" wrapText="1"/>
    </xf>
    <xf numFmtId="166" fontId="3" fillId="0" borderId="34" xfId="59" applyFont="1" applyBorder="1" applyAlignment="1">
      <alignment horizontal="center" wrapText="1"/>
    </xf>
    <xf numFmtId="166" fontId="2" fillId="0" borderId="35" xfId="59" applyFont="1" applyBorder="1" applyAlignment="1">
      <alignment horizontal="center" wrapText="1"/>
    </xf>
    <xf numFmtId="166" fontId="3" fillId="0" borderId="35" xfId="59" applyFont="1" applyBorder="1" applyAlignment="1">
      <alignment horizontal="center" wrapText="1"/>
    </xf>
    <xf numFmtId="166" fontId="2" fillId="0" borderId="0" xfId="59" applyFont="1" applyAlignment="1">
      <alignment horizontal="center"/>
    </xf>
    <xf numFmtId="166" fontId="2" fillId="33" borderId="36" xfId="59" applyFont="1" applyFill="1" applyBorder="1" applyAlignment="1">
      <alignment horizontal="center"/>
    </xf>
    <xf numFmtId="166" fontId="2" fillId="33" borderId="37" xfId="59" applyFont="1" applyFill="1" applyBorder="1" applyAlignment="1">
      <alignment horizontal="center"/>
    </xf>
    <xf numFmtId="166" fontId="2" fillId="0" borderId="38" xfId="59" applyFont="1" applyBorder="1" applyAlignment="1">
      <alignment horizontal="center"/>
    </xf>
    <xf numFmtId="166" fontId="2" fillId="0" borderId="39" xfId="59" applyFont="1" applyBorder="1" applyAlignment="1">
      <alignment horizontal="center"/>
    </xf>
    <xf numFmtId="166" fontId="2" fillId="0" borderId="40" xfId="59" applyFont="1" applyBorder="1" applyAlignment="1">
      <alignment horizontal="center"/>
    </xf>
    <xf numFmtId="166" fontId="3" fillId="0" borderId="14" xfId="59" applyFont="1" applyBorder="1" applyAlignment="1">
      <alignment horizontal="center"/>
    </xf>
    <xf numFmtId="166" fontId="2" fillId="33" borderId="41" xfId="59" applyFont="1" applyFill="1" applyBorder="1" applyAlignment="1">
      <alignment horizontal="center"/>
    </xf>
    <xf numFmtId="166" fontId="2" fillId="0" borderId="42" xfId="59" applyFont="1" applyBorder="1" applyAlignment="1">
      <alignment horizontal="center"/>
    </xf>
    <xf numFmtId="166" fontId="3" fillId="0" borderId="10" xfId="59" applyFont="1" applyBorder="1" applyAlignment="1">
      <alignment horizontal="center"/>
    </xf>
    <xf numFmtId="166" fontId="3" fillId="0" borderId="13" xfId="59" applyFont="1" applyBorder="1" applyAlignment="1">
      <alignment horizontal="center"/>
    </xf>
    <xf numFmtId="166" fontId="2" fillId="0" borderId="40" xfId="59" applyFont="1" applyBorder="1" applyAlignment="1">
      <alignment horizontal="center" vertical="center"/>
    </xf>
    <xf numFmtId="166" fontId="3" fillId="0" borderId="33" xfId="59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6" fontId="2" fillId="0" borderId="40" xfId="59" applyFont="1" applyBorder="1" applyAlignment="1">
      <alignment horizontal="center" wrapText="1"/>
    </xf>
    <xf numFmtId="166" fontId="2" fillId="0" borderId="42" xfId="59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21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27" sqref="L126:L127"/>
    </sheetView>
  </sheetViews>
  <sheetFormatPr defaultColWidth="9.140625" defaultRowHeight="15"/>
  <cols>
    <col min="1" max="1" width="4.00390625" style="1" bestFit="1" customWidth="1"/>
    <col min="2" max="2" width="50.8515625" style="1" customWidth="1"/>
    <col min="3" max="3" width="6.7109375" style="1" bestFit="1" customWidth="1"/>
    <col min="4" max="4" width="3.8515625" style="1" bestFit="1" customWidth="1"/>
    <col min="5" max="5" width="9.421875" style="1" bestFit="1" customWidth="1"/>
    <col min="6" max="6" width="9.140625" style="1" bestFit="1" customWidth="1"/>
    <col min="7" max="7" width="16.57421875" style="58" bestFit="1" customWidth="1"/>
    <col min="8" max="8" width="14.7109375" style="58" customWidth="1"/>
    <col min="9" max="9" width="16.57421875" style="58" bestFit="1" customWidth="1"/>
    <col min="10" max="10" width="15.00390625" style="1" bestFit="1" customWidth="1"/>
    <col min="11" max="16384" width="9.140625" style="1" customWidth="1"/>
  </cols>
  <sheetData>
    <row r="1" ht="13.5" thickBot="1">
      <c r="B1" s="2"/>
    </row>
    <row r="2" spans="2:7" ht="13.5" thickBot="1">
      <c r="B2" s="30" t="s">
        <v>27</v>
      </c>
      <c r="C2" s="31"/>
      <c r="D2" s="32"/>
      <c r="E2" s="71" t="s">
        <v>28</v>
      </c>
      <c r="F2" s="71"/>
      <c r="G2" s="72"/>
    </row>
    <row r="3" spans="2:9" ht="13.5" thickBot="1">
      <c r="B3" s="33" t="s">
        <v>428</v>
      </c>
      <c r="C3" s="34"/>
      <c r="D3" s="35"/>
      <c r="E3" s="73" t="s">
        <v>29</v>
      </c>
      <c r="F3" s="73"/>
      <c r="G3" s="74" t="s">
        <v>110</v>
      </c>
      <c r="H3" s="54" t="s">
        <v>28</v>
      </c>
      <c r="I3" s="55" t="s">
        <v>28</v>
      </c>
    </row>
    <row r="4" spans="1:9" ht="64.5" thickBot="1">
      <c r="A4" s="3" t="s">
        <v>45</v>
      </c>
      <c r="B4" s="27" t="s">
        <v>30</v>
      </c>
      <c r="C4" s="28" t="s">
        <v>46</v>
      </c>
      <c r="D4" s="29" t="s">
        <v>54</v>
      </c>
      <c r="E4" s="50" t="s">
        <v>31</v>
      </c>
      <c r="F4" s="50" t="s">
        <v>32</v>
      </c>
      <c r="G4" s="75"/>
      <c r="H4" s="56" t="s">
        <v>109</v>
      </c>
      <c r="I4" s="57" t="s">
        <v>108</v>
      </c>
    </row>
    <row r="5" spans="1:9" ht="13.5" thickBot="1">
      <c r="A5" s="4"/>
      <c r="B5" s="38" t="s">
        <v>0</v>
      </c>
      <c r="C5" s="39"/>
      <c r="D5" s="39"/>
      <c r="E5" s="40"/>
      <c r="F5" s="40"/>
      <c r="G5" s="59"/>
      <c r="H5" s="60"/>
      <c r="I5" s="60"/>
    </row>
    <row r="6" spans="1:9" ht="12.75">
      <c r="A6" s="36">
        <v>1</v>
      </c>
      <c r="B6" s="26" t="s">
        <v>50</v>
      </c>
      <c r="C6" s="6" t="s">
        <v>139</v>
      </c>
      <c r="D6" s="7" t="s">
        <v>57</v>
      </c>
      <c r="E6" s="8">
        <v>0</v>
      </c>
      <c r="F6" s="8">
        <v>0</v>
      </c>
      <c r="G6" s="61">
        <v>2848.7808735354</v>
      </c>
      <c r="H6" s="62">
        <v>0</v>
      </c>
      <c r="I6" s="63">
        <v>2848.7808735354</v>
      </c>
    </row>
    <row r="7" spans="1:9" ht="12.75">
      <c r="A7" s="36">
        <v>2</v>
      </c>
      <c r="B7" s="26" t="s">
        <v>84</v>
      </c>
      <c r="C7" s="6" t="s">
        <v>138</v>
      </c>
      <c r="D7" s="6" t="s">
        <v>57</v>
      </c>
      <c r="E7" s="8">
        <v>0</v>
      </c>
      <c r="F7" s="8">
        <v>0</v>
      </c>
      <c r="G7" s="61">
        <v>2560.1321505128</v>
      </c>
      <c r="H7" s="63">
        <v>55.76</v>
      </c>
      <c r="I7" s="63">
        <v>2615.8921505128</v>
      </c>
    </row>
    <row r="8" spans="1:9" ht="12.75">
      <c r="A8" s="36">
        <v>3</v>
      </c>
      <c r="B8" s="26" t="s">
        <v>86</v>
      </c>
      <c r="C8" s="6" t="s">
        <v>137</v>
      </c>
      <c r="D8" s="6" t="s">
        <v>58</v>
      </c>
      <c r="E8" s="8">
        <v>0</v>
      </c>
      <c r="F8" s="8">
        <v>0</v>
      </c>
      <c r="G8" s="61">
        <v>10024.9250571357</v>
      </c>
      <c r="H8" s="63">
        <v>637.09</v>
      </c>
      <c r="I8" s="63">
        <v>10662.0150571357</v>
      </c>
    </row>
    <row r="9" spans="1:9" ht="12.75">
      <c r="A9" s="36">
        <v>4</v>
      </c>
      <c r="B9" s="26" t="s">
        <v>73</v>
      </c>
      <c r="C9" s="6" t="s">
        <v>136</v>
      </c>
      <c r="D9" s="6" t="s">
        <v>58</v>
      </c>
      <c r="E9" s="8">
        <v>3</v>
      </c>
      <c r="F9" s="8">
        <v>6</v>
      </c>
      <c r="G9" s="61">
        <v>63629.136923602695</v>
      </c>
      <c r="H9" s="63">
        <v>6325.3</v>
      </c>
      <c r="I9" s="63">
        <v>69954.43692360271</v>
      </c>
    </row>
    <row r="10" spans="1:9" ht="12.75">
      <c r="A10" s="36">
        <v>5</v>
      </c>
      <c r="B10" s="26" t="s">
        <v>135</v>
      </c>
      <c r="C10" s="6" t="s">
        <v>134</v>
      </c>
      <c r="D10" s="6" t="s">
        <v>57</v>
      </c>
      <c r="E10" s="8">
        <v>0</v>
      </c>
      <c r="F10" s="8">
        <v>2</v>
      </c>
      <c r="G10" s="61">
        <v>13226.7656136533</v>
      </c>
      <c r="H10" s="63">
        <v>235.75</v>
      </c>
      <c r="I10" s="63">
        <v>13462.5156136533</v>
      </c>
    </row>
    <row r="11" spans="1:9" ht="12.75">
      <c r="A11" s="36">
        <v>6</v>
      </c>
      <c r="B11" s="26" t="s">
        <v>1</v>
      </c>
      <c r="C11" s="6" t="s">
        <v>133</v>
      </c>
      <c r="D11" s="6" t="s">
        <v>55</v>
      </c>
      <c r="E11" s="8">
        <v>1</v>
      </c>
      <c r="F11" s="8">
        <v>0</v>
      </c>
      <c r="G11" s="61">
        <v>19346.80711829874</v>
      </c>
      <c r="H11" s="63">
        <v>428.49</v>
      </c>
      <c r="I11" s="63">
        <v>19775.29711829875</v>
      </c>
    </row>
    <row r="12" spans="1:9" ht="12.75">
      <c r="A12" s="36">
        <v>7</v>
      </c>
      <c r="B12" s="26" t="s">
        <v>78</v>
      </c>
      <c r="C12" s="6" t="s">
        <v>132</v>
      </c>
      <c r="D12" s="6" t="s">
        <v>58</v>
      </c>
      <c r="E12" s="8">
        <v>0</v>
      </c>
      <c r="F12" s="8">
        <v>1</v>
      </c>
      <c r="G12" s="61">
        <v>22631.74305947839</v>
      </c>
      <c r="H12" s="63">
        <v>758.5</v>
      </c>
      <c r="I12" s="63">
        <v>23390.24305947839</v>
      </c>
    </row>
    <row r="13" spans="1:9" ht="12.75">
      <c r="A13" s="36">
        <v>8</v>
      </c>
      <c r="B13" s="26" t="s">
        <v>88</v>
      </c>
      <c r="C13" s="6" t="s">
        <v>131</v>
      </c>
      <c r="D13" s="6" t="s">
        <v>59</v>
      </c>
      <c r="E13" s="8">
        <v>0</v>
      </c>
      <c r="F13" s="8">
        <v>0</v>
      </c>
      <c r="G13" s="61">
        <v>10940.72087125972</v>
      </c>
      <c r="H13" s="63">
        <v>118.75</v>
      </c>
      <c r="I13" s="63">
        <v>11059.47087125972</v>
      </c>
    </row>
    <row r="14" spans="1:9" ht="12.75">
      <c r="A14" s="36">
        <v>9</v>
      </c>
      <c r="B14" s="26" t="s">
        <v>67</v>
      </c>
      <c r="C14" s="6" t="s">
        <v>130</v>
      </c>
      <c r="D14" s="6" t="s">
        <v>61</v>
      </c>
      <c r="E14" s="8">
        <v>0</v>
      </c>
      <c r="F14" s="8">
        <v>1</v>
      </c>
      <c r="G14" s="61">
        <v>35507.90721392756</v>
      </c>
      <c r="H14" s="63">
        <v>870.6700000000001</v>
      </c>
      <c r="I14" s="63">
        <v>36378.57721392756</v>
      </c>
    </row>
    <row r="15" spans="1:9" ht="12.75">
      <c r="A15" s="36">
        <v>10</v>
      </c>
      <c r="B15" s="26" t="s">
        <v>2</v>
      </c>
      <c r="C15" s="6" t="s">
        <v>129</v>
      </c>
      <c r="D15" s="6" t="s">
        <v>60</v>
      </c>
      <c r="E15" s="8">
        <v>1</v>
      </c>
      <c r="F15" s="8">
        <v>1</v>
      </c>
      <c r="G15" s="61">
        <v>42238.3965718808</v>
      </c>
      <c r="H15" s="63">
        <v>883.9000000000001</v>
      </c>
      <c r="I15" s="63">
        <v>43122.2965718808</v>
      </c>
    </row>
    <row r="16" spans="1:9" ht="12.75">
      <c r="A16" s="36">
        <v>11</v>
      </c>
      <c r="B16" s="26" t="s">
        <v>3</v>
      </c>
      <c r="C16" s="6" t="s">
        <v>128</v>
      </c>
      <c r="D16" s="6" t="s">
        <v>61</v>
      </c>
      <c r="E16" s="8">
        <v>21</v>
      </c>
      <c r="F16" s="8">
        <v>1</v>
      </c>
      <c r="G16" s="61">
        <v>206574.8805106935</v>
      </c>
      <c r="H16" s="63">
        <v>5042.93</v>
      </c>
      <c r="I16" s="63">
        <v>211617.81051069347</v>
      </c>
    </row>
    <row r="17" spans="1:9" ht="12.75">
      <c r="A17" s="36">
        <v>12</v>
      </c>
      <c r="B17" s="26" t="s">
        <v>4</v>
      </c>
      <c r="C17" s="6" t="s">
        <v>127</v>
      </c>
      <c r="D17" s="6" t="s">
        <v>62</v>
      </c>
      <c r="E17" s="8">
        <v>2</v>
      </c>
      <c r="F17" s="8">
        <v>5</v>
      </c>
      <c r="G17" s="61">
        <v>54199.721032057896</v>
      </c>
      <c r="H17" s="63">
        <v>1418.9299999999998</v>
      </c>
      <c r="I17" s="63">
        <v>55618.651032057904</v>
      </c>
    </row>
    <row r="18" spans="1:9" ht="12.75">
      <c r="A18" s="36">
        <v>13</v>
      </c>
      <c r="B18" s="26" t="s">
        <v>5</v>
      </c>
      <c r="C18" s="6" t="s">
        <v>126</v>
      </c>
      <c r="D18" s="6" t="s">
        <v>59</v>
      </c>
      <c r="E18" s="8">
        <v>2</v>
      </c>
      <c r="F18" s="8">
        <v>4</v>
      </c>
      <c r="G18" s="61">
        <v>87235.2701719412</v>
      </c>
      <c r="H18" s="63">
        <v>4695.25</v>
      </c>
      <c r="I18" s="63">
        <v>91930.5201719412</v>
      </c>
    </row>
    <row r="19" spans="1:14" ht="15">
      <c r="A19" s="36">
        <v>14</v>
      </c>
      <c r="B19" s="26" t="s">
        <v>125</v>
      </c>
      <c r="C19" s="6" t="s">
        <v>124</v>
      </c>
      <c r="D19" s="6" t="s">
        <v>57</v>
      </c>
      <c r="E19" s="8">
        <v>5</v>
      </c>
      <c r="F19" s="8">
        <v>0</v>
      </c>
      <c r="G19" s="61">
        <v>133937.0292409378</v>
      </c>
      <c r="H19" s="63">
        <v>1853.59</v>
      </c>
      <c r="I19" s="63">
        <v>135790.6192409378</v>
      </c>
      <c r="N19"/>
    </row>
    <row r="20" spans="1:9" ht="12.75">
      <c r="A20" s="36">
        <v>15</v>
      </c>
      <c r="B20" s="26" t="s">
        <v>6</v>
      </c>
      <c r="C20" s="6" t="s">
        <v>123</v>
      </c>
      <c r="D20" s="6" t="s">
        <v>55</v>
      </c>
      <c r="E20" s="8">
        <v>3</v>
      </c>
      <c r="F20" s="8">
        <v>2</v>
      </c>
      <c r="G20" s="61">
        <v>76697.936539463</v>
      </c>
      <c r="H20" s="63">
        <v>1085.13</v>
      </c>
      <c r="I20" s="63">
        <v>77783.06653946299</v>
      </c>
    </row>
    <row r="21" spans="1:9" ht="12.75">
      <c r="A21" s="36">
        <v>16</v>
      </c>
      <c r="B21" s="26" t="s">
        <v>7</v>
      </c>
      <c r="C21" s="6" t="s">
        <v>122</v>
      </c>
      <c r="D21" s="6" t="s">
        <v>63</v>
      </c>
      <c r="E21" s="8">
        <v>3</v>
      </c>
      <c r="F21" s="8">
        <v>4</v>
      </c>
      <c r="G21" s="61">
        <v>129966.5013805344</v>
      </c>
      <c r="H21" s="63">
        <v>6442.29</v>
      </c>
      <c r="I21" s="63">
        <v>136408.79138053439</v>
      </c>
    </row>
    <row r="22" spans="1:9" ht="12.75">
      <c r="A22" s="36">
        <v>17</v>
      </c>
      <c r="B22" s="26" t="s">
        <v>8</v>
      </c>
      <c r="C22" s="6" t="s">
        <v>121</v>
      </c>
      <c r="D22" s="6" t="s">
        <v>64</v>
      </c>
      <c r="E22" s="8">
        <v>5</v>
      </c>
      <c r="F22" s="8">
        <v>3</v>
      </c>
      <c r="G22" s="61">
        <v>143007.2127359951</v>
      </c>
      <c r="H22" s="63">
        <v>3868.6800000000003</v>
      </c>
      <c r="I22" s="63">
        <v>146875.8927359951</v>
      </c>
    </row>
    <row r="23" spans="1:9" ht="12.75">
      <c r="A23" s="36">
        <v>18</v>
      </c>
      <c r="B23" s="26" t="s">
        <v>9</v>
      </c>
      <c r="C23" s="6" t="s">
        <v>120</v>
      </c>
      <c r="D23" s="6" t="s">
        <v>56</v>
      </c>
      <c r="E23" s="8">
        <v>0</v>
      </c>
      <c r="F23" s="8">
        <v>2</v>
      </c>
      <c r="G23" s="61">
        <v>82322.63617790269</v>
      </c>
      <c r="H23" s="63">
        <v>2730.45</v>
      </c>
      <c r="I23" s="63">
        <v>85053.0861779027</v>
      </c>
    </row>
    <row r="24" spans="1:9" ht="12.75">
      <c r="A24" s="36">
        <v>19</v>
      </c>
      <c r="B24" s="26" t="s">
        <v>10</v>
      </c>
      <c r="C24" s="6" t="s">
        <v>119</v>
      </c>
      <c r="D24" s="6" t="s">
        <v>58</v>
      </c>
      <c r="E24" s="8">
        <v>2</v>
      </c>
      <c r="F24" s="8">
        <v>0</v>
      </c>
      <c r="G24" s="61">
        <v>64427.778464385105</v>
      </c>
      <c r="H24" s="63">
        <v>2839.97</v>
      </c>
      <c r="I24" s="63">
        <v>67267.7484643851</v>
      </c>
    </row>
    <row r="25" spans="1:9" ht="12.75">
      <c r="A25" s="36">
        <v>20</v>
      </c>
      <c r="B25" s="26" t="s">
        <v>118</v>
      </c>
      <c r="C25" s="6" t="s">
        <v>117</v>
      </c>
      <c r="D25" s="6" t="s">
        <v>55</v>
      </c>
      <c r="E25" s="8">
        <v>1</v>
      </c>
      <c r="F25" s="8">
        <v>2</v>
      </c>
      <c r="G25" s="61">
        <v>23049.949966999677</v>
      </c>
      <c r="H25" s="63">
        <v>1763.81</v>
      </c>
      <c r="I25" s="63">
        <v>24813.759966999678</v>
      </c>
    </row>
    <row r="26" spans="1:9" ht="12.75">
      <c r="A26" s="36">
        <v>21</v>
      </c>
      <c r="B26" s="26" t="s">
        <v>116</v>
      </c>
      <c r="C26" s="6" t="s">
        <v>115</v>
      </c>
      <c r="D26" s="6" t="s">
        <v>58</v>
      </c>
      <c r="E26" s="8">
        <v>2</v>
      </c>
      <c r="F26" s="8">
        <v>0</v>
      </c>
      <c r="G26" s="61">
        <v>28421.34225643115</v>
      </c>
      <c r="H26" s="63">
        <v>966.5999999999999</v>
      </c>
      <c r="I26" s="63">
        <v>29387.942256431146</v>
      </c>
    </row>
    <row r="27" spans="1:9" ht="12.75">
      <c r="A27" s="36">
        <v>22</v>
      </c>
      <c r="B27" s="26" t="s">
        <v>11</v>
      </c>
      <c r="C27" s="6" t="s">
        <v>114</v>
      </c>
      <c r="D27" s="6" t="s">
        <v>58</v>
      </c>
      <c r="E27" s="8">
        <v>46</v>
      </c>
      <c r="F27" s="8">
        <v>19</v>
      </c>
      <c r="G27" s="61">
        <v>752307.970993955</v>
      </c>
      <c r="H27" s="63">
        <v>23382.949999999997</v>
      </c>
      <c r="I27" s="63">
        <v>775690.9209939549</v>
      </c>
    </row>
    <row r="28" spans="1:9" ht="12.75">
      <c r="A28" s="36">
        <v>23</v>
      </c>
      <c r="B28" s="26" t="s">
        <v>12</v>
      </c>
      <c r="C28" s="6" t="s">
        <v>113</v>
      </c>
      <c r="D28" s="6" t="s">
        <v>59</v>
      </c>
      <c r="E28" s="8">
        <v>14</v>
      </c>
      <c r="F28" s="8">
        <v>5</v>
      </c>
      <c r="G28" s="61">
        <v>458125.250896411</v>
      </c>
      <c r="H28" s="63">
        <v>21982.450000000004</v>
      </c>
      <c r="I28" s="63">
        <v>480107.70089641097</v>
      </c>
    </row>
    <row r="29" spans="1:9" ht="12.75">
      <c r="A29" s="36">
        <v>24</v>
      </c>
      <c r="B29" s="26" t="s">
        <v>112</v>
      </c>
      <c r="C29" s="6" t="s">
        <v>111</v>
      </c>
      <c r="D29" s="10" t="s">
        <v>58</v>
      </c>
      <c r="E29" s="8">
        <v>2</v>
      </c>
      <c r="F29" s="8">
        <v>1</v>
      </c>
      <c r="G29" s="61">
        <v>23114.591885376547</v>
      </c>
      <c r="H29" s="63">
        <v>466.2</v>
      </c>
      <c r="I29" s="63">
        <v>23580.79188537655</v>
      </c>
    </row>
    <row r="30" spans="1:9" s="12" customFormat="1" ht="12.75">
      <c r="A30" s="36"/>
      <c r="B30" s="41" t="s">
        <v>33</v>
      </c>
      <c r="C30" s="6"/>
      <c r="D30" s="10"/>
      <c r="E30" s="11">
        <f>SUM(E6:E29)</f>
        <v>113</v>
      </c>
      <c r="F30" s="11">
        <f>SUM(F6:F29)</f>
        <v>59</v>
      </c>
      <c r="G30" s="64">
        <f>SUM(G6:G29)</f>
        <v>2486343.3877063696</v>
      </c>
      <c r="H30" s="64">
        <f>SUM(H6:H29)</f>
        <v>88853.43999999999</v>
      </c>
      <c r="I30" s="64">
        <f>SUM(I6:I29)</f>
        <v>2575196.827706369</v>
      </c>
    </row>
    <row r="31" spans="1:9" ht="12.75">
      <c r="A31" s="4"/>
      <c r="B31" s="42" t="s">
        <v>13</v>
      </c>
      <c r="C31" s="5"/>
      <c r="D31" s="5"/>
      <c r="E31" s="13"/>
      <c r="F31" s="13"/>
      <c r="G31" s="65"/>
      <c r="H31" s="65"/>
      <c r="I31" s="65"/>
    </row>
    <row r="32" spans="1:9" ht="12.75">
      <c r="A32" s="21">
        <v>1</v>
      </c>
      <c r="B32" s="26" t="s">
        <v>140</v>
      </c>
      <c r="C32" s="6" t="s">
        <v>141</v>
      </c>
      <c r="D32" s="6" t="s">
        <v>55</v>
      </c>
      <c r="E32" s="9">
        <v>0</v>
      </c>
      <c r="F32" s="9">
        <v>0</v>
      </c>
      <c r="G32" s="63">
        <v>11522.08155296101</v>
      </c>
      <c r="H32" s="63">
        <v>391.07</v>
      </c>
      <c r="I32" s="63">
        <v>11913.15155296101</v>
      </c>
    </row>
    <row r="33" spans="1:9" ht="12.75">
      <c r="A33" s="21">
        <v>2</v>
      </c>
      <c r="B33" s="26" t="s">
        <v>142</v>
      </c>
      <c r="C33" s="6" t="s">
        <v>143</v>
      </c>
      <c r="D33" s="6" t="s">
        <v>55</v>
      </c>
      <c r="E33" s="9">
        <v>0</v>
      </c>
      <c r="F33" s="9">
        <v>1</v>
      </c>
      <c r="G33" s="63">
        <v>10715.4499238274</v>
      </c>
      <c r="H33" s="63">
        <v>365.67</v>
      </c>
      <c r="I33" s="63">
        <v>11081.1199238274</v>
      </c>
    </row>
    <row r="34" spans="1:9" ht="12.75">
      <c r="A34" s="21">
        <v>3</v>
      </c>
      <c r="B34" s="26" t="s">
        <v>144</v>
      </c>
      <c r="C34" s="6" t="s">
        <v>145</v>
      </c>
      <c r="D34" s="6" t="s">
        <v>55</v>
      </c>
      <c r="E34" s="9">
        <v>1</v>
      </c>
      <c r="F34" s="9">
        <v>2</v>
      </c>
      <c r="G34" s="63">
        <v>30503.58786778642</v>
      </c>
      <c r="H34" s="63">
        <v>1238.9999999999998</v>
      </c>
      <c r="I34" s="63">
        <v>31742.587867786417</v>
      </c>
    </row>
    <row r="35" spans="1:9" ht="12.75">
      <c r="A35" s="21">
        <v>4</v>
      </c>
      <c r="B35" s="26" t="s">
        <v>146</v>
      </c>
      <c r="C35" s="6" t="s">
        <v>147</v>
      </c>
      <c r="D35" s="6" t="s">
        <v>55</v>
      </c>
      <c r="E35" s="9">
        <v>1</v>
      </c>
      <c r="F35" s="9">
        <v>1</v>
      </c>
      <c r="G35" s="63">
        <v>12119.876540604539</v>
      </c>
      <c r="H35" s="63">
        <v>684.29</v>
      </c>
      <c r="I35" s="63">
        <v>12804.16654060454</v>
      </c>
    </row>
    <row r="36" spans="1:9" ht="12.75">
      <c r="A36" s="21">
        <v>5</v>
      </c>
      <c r="B36" s="26" t="s">
        <v>148</v>
      </c>
      <c r="C36" s="6" t="s">
        <v>149</v>
      </c>
      <c r="D36" s="6" t="s">
        <v>55</v>
      </c>
      <c r="E36" s="9">
        <v>1</v>
      </c>
      <c r="F36" s="9">
        <v>1</v>
      </c>
      <c r="G36" s="63">
        <v>26514.38132306093</v>
      </c>
      <c r="H36" s="63">
        <v>672.61</v>
      </c>
      <c r="I36" s="63">
        <v>27186.99132306123</v>
      </c>
    </row>
    <row r="37" spans="1:9" ht="12.75">
      <c r="A37" s="21">
        <v>6</v>
      </c>
      <c r="B37" s="26" t="s">
        <v>150</v>
      </c>
      <c r="C37" s="6" t="s">
        <v>151</v>
      </c>
      <c r="D37" s="6" t="s">
        <v>55</v>
      </c>
      <c r="E37" s="9">
        <v>0</v>
      </c>
      <c r="F37" s="9">
        <v>1</v>
      </c>
      <c r="G37" s="63">
        <v>6084.67116195071</v>
      </c>
      <c r="H37" s="63">
        <v>408.42</v>
      </c>
      <c r="I37" s="63">
        <v>6493.09116195071</v>
      </c>
    </row>
    <row r="38" spans="1:9" ht="12.75">
      <c r="A38" s="21">
        <v>7</v>
      </c>
      <c r="B38" s="26" t="s">
        <v>152</v>
      </c>
      <c r="C38" s="6" t="s">
        <v>153</v>
      </c>
      <c r="D38" s="6" t="s">
        <v>62</v>
      </c>
      <c r="E38" s="9">
        <v>0</v>
      </c>
      <c r="F38" s="9">
        <v>1</v>
      </c>
      <c r="G38" s="63">
        <v>12671.66439902613</v>
      </c>
      <c r="H38" s="63">
        <v>1709.3399999999997</v>
      </c>
      <c r="I38" s="63">
        <v>14381.00439902613</v>
      </c>
    </row>
    <row r="39" spans="1:9" ht="12.75">
      <c r="A39" s="21">
        <v>8</v>
      </c>
      <c r="B39" s="26" t="s">
        <v>154</v>
      </c>
      <c r="C39" s="6" t="s">
        <v>155</v>
      </c>
      <c r="D39" s="6" t="s">
        <v>60</v>
      </c>
      <c r="E39" s="9">
        <v>0</v>
      </c>
      <c r="F39" s="9">
        <v>1</v>
      </c>
      <c r="G39" s="63">
        <v>2545.50675916083</v>
      </c>
      <c r="H39" s="63">
        <v>314.95</v>
      </c>
      <c r="I39" s="63">
        <v>2860.45675916083</v>
      </c>
    </row>
    <row r="40" spans="1:9" ht="12.75">
      <c r="A40" s="21">
        <v>9</v>
      </c>
      <c r="B40" s="26" t="s">
        <v>156</v>
      </c>
      <c r="C40" s="6" t="s">
        <v>157</v>
      </c>
      <c r="D40" s="6" t="s">
        <v>61</v>
      </c>
      <c r="E40" s="9">
        <v>1</v>
      </c>
      <c r="F40" s="9">
        <v>1</v>
      </c>
      <c r="G40" s="63">
        <v>100984.74868525541</v>
      </c>
      <c r="H40" s="63">
        <v>742.21</v>
      </c>
      <c r="I40" s="63">
        <v>101726.9586852554</v>
      </c>
    </row>
    <row r="41" spans="1:9" ht="12.75">
      <c r="A41" s="21">
        <v>10</v>
      </c>
      <c r="B41" s="26" t="s">
        <v>158</v>
      </c>
      <c r="C41" s="6" t="s">
        <v>159</v>
      </c>
      <c r="D41" s="6" t="s">
        <v>58</v>
      </c>
      <c r="E41" s="9">
        <v>0</v>
      </c>
      <c r="F41" s="9">
        <v>0</v>
      </c>
      <c r="G41" s="63">
        <v>544.06910068964</v>
      </c>
      <c r="H41" s="63">
        <v>57.62</v>
      </c>
      <c r="I41" s="63">
        <v>601.68910068964</v>
      </c>
    </row>
    <row r="42" spans="1:9" ht="12.75">
      <c r="A42" s="21">
        <v>11</v>
      </c>
      <c r="B42" s="26" t="s">
        <v>160</v>
      </c>
      <c r="C42" s="6" t="s">
        <v>161</v>
      </c>
      <c r="D42" s="6" t="s">
        <v>60</v>
      </c>
      <c r="E42" s="9">
        <v>1</v>
      </c>
      <c r="F42" s="9">
        <v>0</v>
      </c>
      <c r="G42" s="63">
        <v>17778.81448310396</v>
      </c>
      <c r="H42" s="63">
        <v>603.94</v>
      </c>
      <c r="I42" s="63">
        <v>18382.75448310396</v>
      </c>
    </row>
    <row r="43" spans="1:9" ht="12.75">
      <c r="A43" s="21">
        <v>12</v>
      </c>
      <c r="B43" s="26" t="s">
        <v>162</v>
      </c>
      <c r="C43" s="6" t="s">
        <v>163</v>
      </c>
      <c r="D43" s="6" t="s">
        <v>58</v>
      </c>
      <c r="E43" s="9">
        <v>1</v>
      </c>
      <c r="F43" s="9">
        <v>0</v>
      </c>
      <c r="G43" s="63">
        <v>27318.72467123834</v>
      </c>
      <c r="H43" s="63">
        <v>633.77</v>
      </c>
      <c r="I43" s="63">
        <v>27952.49467123834</v>
      </c>
    </row>
    <row r="44" spans="1:9" ht="12.75">
      <c r="A44" s="21">
        <v>13</v>
      </c>
      <c r="B44" s="26" t="s">
        <v>164</v>
      </c>
      <c r="C44" s="6" t="s">
        <v>165</v>
      </c>
      <c r="D44" s="6" t="s">
        <v>57</v>
      </c>
      <c r="E44" s="9">
        <v>0</v>
      </c>
      <c r="F44" s="9">
        <v>2</v>
      </c>
      <c r="G44" s="63">
        <v>14191.04852774418</v>
      </c>
      <c r="H44" s="63">
        <v>224.64</v>
      </c>
      <c r="I44" s="63">
        <v>14415.68852774418</v>
      </c>
    </row>
    <row r="45" spans="1:9" ht="12.75">
      <c r="A45" s="21">
        <v>14</v>
      </c>
      <c r="B45" s="26" t="s">
        <v>166</v>
      </c>
      <c r="C45" s="6" t="s">
        <v>167</v>
      </c>
      <c r="D45" s="6" t="s">
        <v>61</v>
      </c>
      <c r="E45" s="9">
        <v>0</v>
      </c>
      <c r="F45" s="9">
        <v>3</v>
      </c>
      <c r="G45" s="63">
        <v>32293.473822536133</v>
      </c>
      <c r="H45" s="63">
        <v>184.78</v>
      </c>
      <c r="I45" s="63">
        <v>32478.25382253613</v>
      </c>
    </row>
    <row r="46" spans="1:9" ht="12.75">
      <c r="A46" s="21">
        <v>15</v>
      </c>
      <c r="B46" s="26" t="s">
        <v>168</v>
      </c>
      <c r="C46" s="6" t="s">
        <v>169</v>
      </c>
      <c r="D46" s="6" t="s">
        <v>56</v>
      </c>
      <c r="E46" s="9">
        <v>0</v>
      </c>
      <c r="F46" s="9">
        <v>1</v>
      </c>
      <c r="G46" s="63">
        <v>8961.19913580641</v>
      </c>
      <c r="H46" s="63">
        <v>236.45</v>
      </c>
      <c r="I46" s="63">
        <v>9197.64913580641</v>
      </c>
    </row>
    <row r="47" spans="1:9" ht="12.75">
      <c r="A47" s="21">
        <v>16</v>
      </c>
      <c r="B47" s="26" t="s">
        <v>170</v>
      </c>
      <c r="C47" s="6" t="s">
        <v>171</v>
      </c>
      <c r="D47" s="6" t="s">
        <v>63</v>
      </c>
      <c r="E47" s="9">
        <v>0</v>
      </c>
      <c r="F47" s="9">
        <v>1</v>
      </c>
      <c r="G47" s="63">
        <v>13665.4466703586</v>
      </c>
      <c r="H47" s="63">
        <v>683.65</v>
      </c>
      <c r="I47" s="63">
        <v>14349.096670358598</v>
      </c>
    </row>
    <row r="48" spans="1:9" ht="12.75">
      <c r="A48" s="21">
        <v>17</v>
      </c>
      <c r="B48" s="26" t="s">
        <v>172</v>
      </c>
      <c r="C48" s="6" t="s">
        <v>173</v>
      </c>
      <c r="D48" s="6" t="s">
        <v>58</v>
      </c>
      <c r="E48" s="9">
        <v>0</v>
      </c>
      <c r="F48" s="9">
        <v>0</v>
      </c>
      <c r="G48" s="63">
        <v>3781.5740187916704</v>
      </c>
      <c r="H48" s="63">
        <v>157.56</v>
      </c>
      <c r="I48" s="63">
        <v>3939.13401879167</v>
      </c>
    </row>
    <row r="49" spans="1:9" ht="12.75">
      <c r="A49" s="21">
        <v>18</v>
      </c>
      <c r="B49" s="26" t="s">
        <v>174</v>
      </c>
      <c r="C49" s="6" t="s">
        <v>175</v>
      </c>
      <c r="D49" s="6" t="s">
        <v>58</v>
      </c>
      <c r="E49" s="9">
        <v>0</v>
      </c>
      <c r="F49" s="9">
        <v>1</v>
      </c>
      <c r="G49" s="63">
        <v>8043.06009015257</v>
      </c>
      <c r="H49" s="63">
        <v>0</v>
      </c>
      <c r="I49" s="63">
        <v>8043.06009015257</v>
      </c>
    </row>
    <row r="50" spans="1:9" ht="12.75">
      <c r="A50" s="21">
        <v>19</v>
      </c>
      <c r="B50" s="26" t="s">
        <v>176</v>
      </c>
      <c r="C50" s="6" t="s">
        <v>177</v>
      </c>
      <c r="D50" s="6" t="s">
        <v>57</v>
      </c>
      <c r="E50" s="9">
        <v>0</v>
      </c>
      <c r="F50" s="9">
        <v>0</v>
      </c>
      <c r="G50" s="63">
        <v>4509.43361002571</v>
      </c>
      <c r="H50" s="63">
        <v>0</v>
      </c>
      <c r="I50" s="63">
        <v>4509.43361002571</v>
      </c>
    </row>
    <row r="51" spans="1:9" ht="12.75">
      <c r="A51" s="21">
        <v>20</v>
      </c>
      <c r="B51" s="26" t="s">
        <v>178</v>
      </c>
      <c r="C51" s="6" t="s">
        <v>179</v>
      </c>
      <c r="D51" s="6" t="s">
        <v>58</v>
      </c>
      <c r="E51" s="9">
        <v>0</v>
      </c>
      <c r="F51" s="9">
        <v>1</v>
      </c>
      <c r="G51" s="63">
        <v>3225.45324868834</v>
      </c>
      <c r="H51" s="63">
        <v>0</v>
      </c>
      <c r="I51" s="63">
        <v>3225.45324868834</v>
      </c>
    </row>
    <row r="52" spans="1:9" ht="12.75">
      <c r="A52" s="21">
        <v>21</v>
      </c>
      <c r="B52" s="26" t="s">
        <v>180</v>
      </c>
      <c r="C52" s="6" t="s">
        <v>181</v>
      </c>
      <c r="D52" s="6" t="s">
        <v>58</v>
      </c>
      <c r="E52" s="9">
        <v>0</v>
      </c>
      <c r="F52" s="9">
        <v>1</v>
      </c>
      <c r="G52" s="63">
        <v>6809.50766138741</v>
      </c>
      <c r="H52" s="63">
        <v>0</v>
      </c>
      <c r="I52" s="63">
        <v>6809.50766138741</v>
      </c>
    </row>
    <row r="53" spans="1:9" ht="12.75">
      <c r="A53" s="21">
        <v>22</v>
      </c>
      <c r="B53" s="26" t="s">
        <v>182</v>
      </c>
      <c r="C53" s="6" t="s">
        <v>183</v>
      </c>
      <c r="D53" s="6" t="s">
        <v>60</v>
      </c>
      <c r="E53" s="9">
        <v>0</v>
      </c>
      <c r="F53" s="9">
        <v>1</v>
      </c>
      <c r="G53" s="63">
        <v>18436.60166953699</v>
      </c>
      <c r="H53" s="63">
        <v>281.57</v>
      </c>
      <c r="I53" s="63">
        <v>18718.17166953699</v>
      </c>
    </row>
    <row r="54" spans="1:9" ht="12.75">
      <c r="A54" s="21">
        <v>23</v>
      </c>
      <c r="B54" s="26" t="s">
        <v>184</v>
      </c>
      <c r="C54" s="6" t="s">
        <v>185</v>
      </c>
      <c r="D54" s="6" t="s">
        <v>61</v>
      </c>
      <c r="E54" s="9">
        <v>0</v>
      </c>
      <c r="F54" s="9">
        <v>0</v>
      </c>
      <c r="G54" s="63">
        <v>3656.98975129087</v>
      </c>
      <c r="H54" s="63">
        <v>357</v>
      </c>
      <c r="I54" s="63">
        <v>4013.98975129087</v>
      </c>
    </row>
    <row r="55" spans="1:9" ht="12.75">
      <c r="A55" s="21">
        <v>24</v>
      </c>
      <c r="B55" s="26" t="s">
        <v>186</v>
      </c>
      <c r="C55" s="6" t="s">
        <v>187</v>
      </c>
      <c r="D55" s="6" t="s">
        <v>59</v>
      </c>
      <c r="E55" s="9">
        <v>0</v>
      </c>
      <c r="F55" s="9">
        <v>1</v>
      </c>
      <c r="G55" s="63">
        <v>40543.8635411969</v>
      </c>
      <c r="H55" s="63">
        <v>602.55</v>
      </c>
      <c r="I55" s="63">
        <v>41146.413541196904</v>
      </c>
    </row>
    <row r="56" spans="1:9" ht="12.75">
      <c r="A56" s="21">
        <v>25</v>
      </c>
      <c r="B56" s="26" t="s">
        <v>188</v>
      </c>
      <c r="C56" s="6" t="s">
        <v>189</v>
      </c>
      <c r="D56" s="6" t="s">
        <v>63</v>
      </c>
      <c r="E56" s="9">
        <v>0</v>
      </c>
      <c r="F56" s="9">
        <v>0</v>
      </c>
      <c r="G56" s="63">
        <v>0</v>
      </c>
      <c r="H56" s="63">
        <v>780</v>
      </c>
      <c r="I56" s="63">
        <v>780</v>
      </c>
    </row>
    <row r="57" spans="1:9" ht="12.75">
      <c r="A57" s="21">
        <v>26</v>
      </c>
      <c r="B57" s="26" t="s">
        <v>190</v>
      </c>
      <c r="C57" s="6" t="s">
        <v>191</v>
      </c>
      <c r="D57" s="6" t="s">
        <v>58</v>
      </c>
      <c r="E57" s="9">
        <v>0</v>
      </c>
      <c r="F57" s="9">
        <v>0</v>
      </c>
      <c r="G57" s="63">
        <v>9229.49908029555</v>
      </c>
      <c r="H57" s="63">
        <v>0</v>
      </c>
      <c r="I57" s="63">
        <v>9229.49908029555</v>
      </c>
    </row>
    <row r="58" spans="1:9" ht="12.75">
      <c r="A58" s="21">
        <v>27</v>
      </c>
      <c r="B58" s="26" t="s">
        <v>192</v>
      </c>
      <c r="C58" s="6" t="s">
        <v>193</v>
      </c>
      <c r="D58" s="6" t="s">
        <v>58</v>
      </c>
      <c r="E58" s="9">
        <v>5</v>
      </c>
      <c r="F58" s="9">
        <v>7</v>
      </c>
      <c r="G58" s="63">
        <v>214570.02383050078</v>
      </c>
      <c r="H58" s="63">
        <v>18665.68</v>
      </c>
      <c r="I58" s="63">
        <v>233235.70383049978</v>
      </c>
    </row>
    <row r="59" spans="1:9" ht="12.75">
      <c r="A59" s="21">
        <v>28</v>
      </c>
      <c r="B59" s="26" t="s">
        <v>194</v>
      </c>
      <c r="C59" s="6" t="s">
        <v>195</v>
      </c>
      <c r="D59" s="6" t="s">
        <v>63</v>
      </c>
      <c r="E59" s="9">
        <v>0</v>
      </c>
      <c r="F59" s="9">
        <v>1</v>
      </c>
      <c r="G59" s="63">
        <v>12381.54270167126</v>
      </c>
      <c r="H59" s="63">
        <v>132</v>
      </c>
      <c r="I59" s="63">
        <v>12513.54270167126</v>
      </c>
    </row>
    <row r="60" spans="1:9" ht="12.75">
      <c r="A60" s="21">
        <v>29</v>
      </c>
      <c r="B60" s="26" t="s">
        <v>196</v>
      </c>
      <c r="C60" s="6" t="s">
        <v>197</v>
      </c>
      <c r="D60" s="6" t="s">
        <v>58</v>
      </c>
      <c r="E60" s="9">
        <v>0</v>
      </c>
      <c r="F60" s="9">
        <v>0</v>
      </c>
      <c r="G60" s="63">
        <v>15171.39884899506</v>
      </c>
      <c r="H60" s="63">
        <v>224.07</v>
      </c>
      <c r="I60" s="63">
        <v>15395.468848995059</v>
      </c>
    </row>
    <row r="61" spans="1:9" ht="12.75">
      <c r="A61" s="21">
        <v>30</v>
      </c>
      <c r="B61" s="26" t="s">
        <v>198</v>
      </c>
      <c r="C61" s="6" t="s">
        <v>199</v>
      </c>
      <c r="D61" s="6" t="s">
        <v>59</v>
      </c>
      <c r="E61" s="9">
        <v>3</v>
      </c>
      <c r="F61" s="9">
        <v>20</v>
      </c>
      <c r="G61" s="63">
        <v>164100.2071263376</v>
      </c>
      <c r="H61" s="63">
        <v>10565.03</v>
      </c>
      <c r="I61" s="63">
        <v>174665.2371263376</v>
      </c>
    </row>
    <row r="62" spans="1:9" ht="12.75">
      <c r="A62" s="21">
        <v>31</v>
      </c>
      <c r="B62" s="26" t="s">
        <v>200</v>
      </c>
      <c r="C62" s="6" t="s">
        <v>201</v>
      </c>
      <c r="D62" s="6" t="s">
        <v>58</v>
      </c>
      <c r="E62" s="9">
        <v>0</v>
      </c>
      <c r="F62" s="9">
        <v>1</v>
      </c>
      <c r="G62" s="63">
        <v>2691.2638557967202</v>
      </c>
      <c r="H62" s="63">
        <v>128.8</v>
      </c>
      <c r="I62" s="63">
        <v>2820.0638557967204</v>
      </c>
    </row>
    <row r="63" spans="1:9" ht="12.75">
      <c r="A63" s="21">
        <v>32</v>
      </c>
      <c r="B63" s="26" t="s">
        <v>202</v>
      </c>
      <c r="C63" s="6" t="s">
        <v>203</v>
      </c>
      <c r="D63" s="6" t="s">
        <v>64</v>
      </c>
      <c r="E63" s="9">
        <v>0</v>
      </c>
      <c r="F63" s="9">
        <v>2</v>
      </c>
      <c r="G63" s="63">
        <v>7465.4796487096</v>
      </c>
      <c r="H63" s="63">
        <v>474</v>
      </c>
      <c r="I63" s="63">
        <v>7939.4796487096</v>
      </c>
    </row>
    <row r="64" spans="1:9" ht="12.75">
      <c r="A64" s="21">
        <v>33</v>
      </c>
      <c r="B64" s="26" t="s">
        <v>204</v>
      </c>
      <c r="C64" s="6" t="s">
        <v>205</v>
      </c>
      <c r="D64" s="6" t="s">
        <v>63</v>
      </c>
      <c r="E64" s="9">
        <v>0</v>
      </c>
      <c r="F64" s="9">
        <v>0</v>
      </c>
      <c r="G64" s="63">
        <v>53999.40330256091</v>
      </c>
      <c r="H64" s="63">
        <v>646.04</v>
      </c>
      <c r="I64" s="63">
        <v>54645.4433025609</v>
      </c>
    </row>
    <row r="65" spans="1:9" ht="12.75">
      <c r="A65" s="21">
        <v>34</v>
      </c>
      <c r="B65" s="26" t="s">
        <v>206</v>
      </c>
      <c r="C65" s="6" t="s">
        <v>207</v>
      </c>
      <c r="D65" s="6" t="s">
        <v>62</v>
      </c>
      <c r="E65" s="9">
        <v>0</v>
      </c>
      <c r="F65" s="9">
        <v>1</v>
      </c>
      <c r="G65" s="63">
        <v>8625.94603373587</v>
      </c>
      <c r="H65" s="63">
        <v>36.68</v>
      </c>
      <c r="I65" s="63">
        <v>8662.626033735869</v>
      </c>
    </row>
    <row r="66" spans="1:9" ht="12.75">
      <c r="A66" s="21">
        <v>35</v>
      </c>
      <c r="B66" s="26" t="s">
        <v>208</v>
      </c>
      <c r="C66" s="6" t="s">
        <v>209</v>
      </c>
      <c r="D66" s="6" t="s">
        <v>64</v>
      </c>
      <c r="E66" s="9">
        <v>0</v>
      </c>
      <c r="F66" s="9">
        <v>2</v>
      </c>
      <c r="G66" s="63">
        <v>38124.786354025</v>
      </c>
      <c r="H66" s="63">
        <v>1504.98</v>
      </c>
      <c r="I66" s="63">
        <v>39629.766354025</v>
      </c>
    </row>
    <row r="67" spans="1:9" ht="12.75">
      <c r="A67" s="21">
        <v>36</v>
      </c>
      <c r="B67" s="26" t="s">
        <v>210</v>
      </c>
      <c r="C67" s="6" t="s">
        <v>211</v>
      </c>
      <c r="D67" s="6" t="s">
        <v>59</v>
      </c>
      <c r="E67" s="9">
        <v>0</v>
      </c>
      <c r="F67" s="9">
        <v>1</v>
      </c>
      <c r="G67" s="63">
        <v>21007.4950221638</v>
      </c>
      <c r="H67" s="63">
        <v>582.6</v>
      </c>
      <c r="I67" s="63">
        <v>21590.095022163798</v>
      </c>
    </row>
    <row r="68" spans="1:9" ht="12.75">
      <c r="A68" s="21">
        <v>37</v>
      </c>
      <c r="B68" s="26" t="s">
        <v>212</v>
      </c>
      <c r="C68" s="6" t="s">
        <v>213</v>
      </c>
      <c r="D68" s="6" t="s">
        <v>59</v>
      </c>
      <c r="E68" s="9">
        <v>0</v>
      </c>
      <c r="F68" s="9">
        <v>0</v>
      </c>
      <c r="G68" s="63">
        <v>8571.08900830294</v>
      </c>
      <c r="H68" s="63">
        <v>352.15</v>
      </c>
      <c r="I68" s="63">
        <v>8923.23900830294</v>
      </c>
    </row>
    <row r="69" spans="1:9" ht="12.75">
      <c r="A69" s="21">
        <v>38</v>
      </c>
      <c r="B69" s="26" t="s">
        <v>214</v>
      </c>
      <c r="C69" s="6" t="s">
        <v>215</v>
      </c>
      <c r="D69" s="6" t="s">
        <v>61</v>
      </c>
      <c r="E69" s="9">
        <v>0</v>
      </c>
      <c r="F69" s="9">
        <v>0</v>
      </c>
      <c r="G69" s="63">
        <v>6686.92589497049</v>
      </c>
      <c r="H69" s="63">
        <v>0</v>
      </c>
      <c r="I69" s="63">
        <v>6686.92589497049</v>
      </c>
    </row>
    <row r="70" spans="1:9" ht="12.75">
      <c r="A70" s="21">
        <v>39</v>
      </c>
      <c r="B70" s="26" t="s">
        <v>216</v>
      </c>
      <c r="C70" s="6" t="s">
        <v>217</v>
      </c>
      <c r="D70" s="6" t="s">
        <v>56</v>
      </c>
      <c r="E70" s="9">
        <v>0</v>
      </c>
      <c r="F70" s="9">
        <v>3</v>
      </c>
      <c r="G70" s="63">
        <v>9998.56954092815</v>
      </c>
      <c r="H70" s="63">
        <v>197.09</v>
      </c>
      <c r="I70" s="63">
        <v>10195.65954092815</v>
      </c>
    </row>
    <row r="71" spans="1:9" ht="12" customHeight="1">
      <c r="A71" s="21">
        <v>40</v>
      </c>
      <c r="B71" s="26" t="s">
        <v>218</v>
      </c>
      <c r="C71" s="6" t="s">
        <v>219</v>
      </c>
      <c r="D71" s="6" t="s">
        <v>56</v>
      </c>
      <c r="E71" s="9">
        <v>0</v>
      </c>
      <c r="F71" s="9">
        <v>1</v>
      </c>
      <c r="G71" s="63">
        <v>9362.51390295252</v>
      </c>
      <c r="H71" s="63">
        <v>227.72000000000003</v>
      </c>
      <c r="I71" s="63">
        <v>9590.233902952521</v>
      </c>
    </row>
    <row r="72" spans="1:9" ht="12.75">
      <c r="A72" s="21">
        <v>41</v>
      </c>
      <c r="B72" s="26" t="s">
        <v>220</v>
      </c>
      <c r="C72" s="6" t="s">
        <v>221</v>
      </c>
      <c r="D72" s="6" t="s">
        <v>60</v>
      </c>
      <c r="E72" s="9">
        <v>0</v>
      </c>
      <c r="F72" s="9">
        <v>3</v>
      </c>
      <c r="G72" s="63">
        <v>11927.44515811461</v>
      </c>
      <c r="H72" s="63">
        <v>0</v>
      </c>
      <c r="I72" s="63">
        <v>11927.44515811461</v>
      </c>
    </row>
    <row r="73" spans="1:9" ht="12.75">
      <c r="A73" s="21">
        <v>42</v>
      </c>
      <c r="B73" s="26" t="s">
        <v>222</v>
      </c>
      <c r="C73" s="6" t="s">
        <v>223</v>
      </c>
      <c r="D73" s="6" t="s">
        <v>62</v>
      </c>
      <c r="E73" s="9">
        <v>0</v>
      </c>
      <c r="F73" s="9">
        <v>0</v>
      </c>
      <c r="G73" s="63">
        <v>3799.59148250635</v>
      </c>
      <c r="H73" s="63">
        <v>68.95</v>
      </c>
      <c r="I73" s="63">
        <v>3868.54148250635</v>
      </c>
    </row>
    <row r="74" spans="1:9" ht="12.75">
      <c r="A74" s="21">
        <v>43</v>
      </c>
      <c r="B74" s="26" t="s">
        <v>224</v>
      </c>
      <c r="C74" s="6" t="s">
        <v>225</v>
      </c>
      <c r="D74" s="6" t="s">
        <v>56</v>
      </c>
      <c r="E74" s="9">
        <v>0</v>
      </c>
      <c r="F74" s="9">
        <v>0</v>
      </c>
      <c r="G74" s="63">
        <v>19957.51834557759</v>
      </c>
      <c r="H74" s="63">
        <v>1319.18</v>
      </c>
      <c r="I74" s="63">
        <v>21276.69834557759</v>
      </c>
    </row>
    <row r="75" spans="1:9" ht="12.75">
      <c r="A75" s="21">
        <v>44</v>
      </c>
      <c r="B75" s="26" t="s">
        <v>226</v>
      </c>
      <c r="C75" s="6" t="s">
        <v>227</v>
      </c>
      <c r="D75" s="6" t="s">
        <v>59</v>
      </c>
      <c r="E75" s="9">
        <v>0</v>
      </c>
      <c r="F75" s="9">
        <v>2</v>
      </c>
      <c r="G75" s="63">
        <v>28547.35159260331</v>
      </c>
      <c r="H75" s="63">
        <v>839.12</v>
      </c>
      <c r="I75" s="63">
        <v>29386.47159260331</v>
      </c>
    </row>
    <row r="76" spans="1:9" ht="12.75">
      <c r="A76" s="21">
        <v>45</v>
      </c>
      <c r="B76" s="26" t="s">
        <v>228</v>
      </c>
      <c r="C76" s="6" t="s">
        <v>229</v>
      </c>
      <c r="D76" s="6" t="s">
        <v>61</v>
      </c>
      <c r="E76" s="9">
        <v>0</v>
      </c>
      <c r="F76" s="9">
        <v>2</v>
      </c>
      <c r="G76" s="63">
        <v>21771.67717927504</v>
      </c>
      <c r="H76" s="63">
        <v>91.65</v>
      </c>
      <c r="I76" s="63">
        <v>21863.32717927504</v>
      </c>
    </row>
    <row r="77" spans="1:9" ht="12.75">
      <c r="A77" s="21">
        <v>46</v>
      </c>
      <c r="B77" s="26" t="s">
        <v>230</v>
      </c>
      <c r="C77" s="6" t="s">
        <v>231</v>
      </c>
      <c r="D77" s="6" t="s">
        <v>61</v>
      </c>
      <c r="E77" s="9">
        <v>0</v>
      </c>
      <c r="F77" s="9">
        <v>1</v>
      </c>
      <c r="G77" s="63">
        <v>2149.4569179406158</v>
      </c>
      <c r="H77" s="63">
        <v>0</v>
      </c>
      <c r="I77" s="63">
        <v>2149.4569179406158</v>
      </c>
    </row>
    <row r="78" spans="1:9" ht="12.75">
      <c r="A78" s="21">
        <v>47</v>
      </c>
      <c r="B78" s="26" t="s">
        <v>232</v>
      </c>
      <c r="C78" s="6" t="s">
        <v>233</v>
      </c>
      <c r="D78" s="6" t="s">
        <v>61</v>
      </c>
      <c r="E78" s="9">
        <v>0</v>
      </c>
      <c r="F78" s="9">
        <v>4</v>
      </c>
      <c r="G78" s="63">
        <v>36819.2294058126</v>
      </c>
      <c r="H78" s="63">
        <v>703.19</v>
      </c>
      <c r="I78" s="63">
        <v>37522.4194058126</v>
      </c>
    </row>
    <row r="79" spans="1:9" ht="12.75">
      <c r="A79" s="21">
        <v>48</v>
      </c>
      <c r="B79" s="26" t="s">
        <v>234</v>
      </c>
      <c r="C79" s="6" t="s">
        <v>235</v>
      </c>
      <c r="D79" s="6" t="s">
        <v>62</v>
      </c>
      <c r="E79" s="9">
        <v>0</v>
      </c>
      <c r="F79" s="9">
        <v>1</v>
      </c>
      <c r="G79" s="63">
        <v>4128.53032908262</v>
      </c>
      <c r="H79" s="63">
        <v>0</v>
      </c>
      <c r="I79" s="63">
        <v>4128.53032908262</v>
      </c>
    </row>
    <row r="80" spans="1:9" ht="12.75">
      <c r="A80" s="21">
        <v>49</v>
      </c>
      <c r="B80" s="26" t="s">
        <v>236</v>
      </c>
      <c r="C80" s="6" t="s">
        <v>237</v>
      </c>
      <c r="D80" s="6" t="s">
        <v>58</v>
      </c>
      <c r="E80" s="9">
        <v>0</v>
      </c>
      <c r="F80" s="9">
        <v>2</v>
      </c>
      <c r="G80" s="63">
        <v>20667.01250403278</v>
      </c>
      <c r="H80" s="63">
        <v>33</v>
      </c>
      <c r="I80" s="63">
        <v>20700.01250403278</v>
      </c>
    </row>
    <row r="81" spans="1:9" ht="12.75">
      <c r="A81" s="21">
        <v>50</v>
      </c>
      <c r="B81" s="26" t="s">
        <v>238</v>
      </c>
      <c r="C81" s="6" t="s">
        <v>239</v>
      </c>
      <c r="D81" s="6" t="s">
        <v>64</v>
      </c>
      <c r="E81" s="9">
        <v>0</v>
      </c>
      <c r="F81" s="9">
        <v>3</v>
      </c>
      <c r="G81" s="63">
        <v>22476.788076933466</v>
      </c>
      <c r="H81" s="63">
        <v>75.48</v>
      </c>
      <c r="I81" s="63">
        <v>22552.26807693347</v>
      </c>
    </row>
    <row r="82" spans="1:9" ht="12.75">
      <c r="A82" s="21">
        <v>51</v>
      </c>
      <c r="B82" s="26" t="s">
        <v>240</v>
      </c>
      <c r="C82" s="6" t="s">
        <v>241</v>
      </c>
      <c r="D82" s="6" t="s">
        <v>56</v>
      </c>
      <c r="E82" s="9">
        <v>0</v>
      </c>
      <c r="F82" s="9">
        <v>1</v>
      </c>
      <c r="G82" s="63">
        <v>23140.759676846494</v>
      </c>
      <c r="H82" s="63">
        <v>281.08000000000004</v>
      </c>
      <c r="I82" s="63">
        <v>23421.839676846488</v>
      </c>
    </row>
    <row r="83" spans="1:9" ht="12.75">
      <c r="A83" s="21">
        <v>52</v>
      </c>
      <c r="B83" s="26" t="s">
        <v>242</v>
      </c>
      <c r="C83" s="6" t="s">
        <v>243</v>
      </c>
      <c r="D83" s="6" t="s">
        <v>58</v>
      </c>
      <c r="E83" s="9">
        <v>1</v>
      </c>
      <c r="F83" s="9">
        <v>0</v>
      </c>
      <c r="G83" s="63">
        <v>4110.616331100629</v>
      </c>
      <c r="H83" s="63">
        <v>271.83000000000004</v>
      </c>
      <c r="I83" s="63">
        <v>4382.446331100629</v>
      </c>
    </row>
    <row r="84" spans="1:9" ht="12.75">
      <c r="A84" s="21">
        <v>53</v>
      </c>
      <c r="B84" s="26" t="s">
        <v>244</v>
      </c>
      <c r="C84" s="6" t="s">
        <v>245</v>
      </c>
      <c r="D84" s="6" t="s">
        <v>62</v>
      </c>
      <c r="E84" s="9">
        <v>0</v>
      </c>
      <c r="F84" s="9">
        <v>0</v>
      </c>
      <c r="G84" s="63">
        <v>10330.77396693537</v>
      </c>
      <c r="H84" s="63">
        <v>475.90000000000003</v>
      </c>
      <c r="I84" s="63">
        <v>10806.67396693537</v>
      </c>
    </row>
    <row r="85" spans="1:9" ht="12.75">
      <c r="A85" s="21">
        <v>54</v>
      </c>
      <c r="B85" s="51" t="s">
        <v>70</v>
      </c>
      <c r="C85" s="52" t="s">
        <v>246</v>
      </c>
      <c r="D85" s="52" t="s">
        <v>56</v>
      </c>
      <c r="E85" s="53">
        <v>0</v>
      </c>
      <c r="F85" s="53">
        <v>0</v>
      </c>
      <c r="G85" s="66">
        <v>17868.80554778844</v>
      </c>
      <c r="H85" s="63">
        <v>346.8</v>
      </c>
      <c r="I85" s="63">
        <v>18215.60554778844</v>
      </c>
    </row>
    <row r="86" spans="1:9" ht="12.75">
      <c r="A86" s="21">
        <v>55</v>
      </c>
      <c r="B86" s="51" t="s">
        <v>247</v>
      </c>
      <c r="C86" s="52" t="s">
        <v>248</v>
      </c>
      <c r="D86" s="52" t="s">
        <v>56</v>
      </c>
      <c r="E86" s="53">
        <v>0</v>
      </c>
      <c r="F86" s="53">
        <v>1</v>
      </c>
      <c r="G86" s="66">
        <v>11111.90997173496</v>
      </c>
      <c r="H86" s="63">
        <v>241.99</v>
      </c>
      <c r="I86" s="63">
        <v>11353.899971734962</v>
      </c>
    </row>
    <row r="87" spans="1:9" s="12" customFormat="1" ht="12.75">
      <c r="A87" s="14"/>
      <c r="B87" s="41" t="s">
        <v>53</v>
      </c>
      <c r="C87" s="15"/>
      <c r="D87" s="15"/>
      <c r="E87" s="16">
        <f>SUM(E32:E86)</f>
        <v>15</v>
      </c>
      <c r="F87" s="16">
        <f>SUM(F32:F86)</f>
        <v>80</v>
      </c>
      <c r="G87" s="67">
        <f>SUM(G32:G86)</f>
        <v>1238214.8388544128</v>
      </c>
      <c r="H87" s="67">
        <f>SUM(H32:H86)</f>
        <v>49816.10000000001</v>
      </c>
      <c r="I87" s="67">
        <f>SUM(I32:I86)</f>
        <v>1288030.9388544117</v>
      </c>
    </row>
    <row r="88" spans="1:9" ht="12.75">
      <c r="A88" s="4"/>
      <c r="B88" s="42" t="s">
        <v>14</v>
      </c>
      <c r="C88" s="5"/>
      <c r="D88" s="5"/>
      <c r="E88" s="13"/>
      <c r="F88" s="13"/>
      <c r="G88" s="65"/>
      <c r="H88" s="65"/>
      <c r="I88" s="65"/>
    </row>
    <row r="89" spans="1:9" ht="12.75">
      <c r="A89" s="36">
        <v>1</v>
      </c>
      <c r="B89" s="26" t="s">
        <v>249</v>
      </c>
      <c r="C89" s="6" t="s">
        <v>250</v>
      </c>
      <c r="D89" s="6" t="s">
        <v>59</v>
      </c>
      <c r="E89" s="9">
        <v>0</v>
      </c>
      <c r="F89" s="9">
        <v>0</v>
      </c>
      <c r="G89" s="63">
        <v>2287.480756</v>
      </c>
      <c r="H89" s="63">
        <v>82.78</v>
      </c>
      <c r="I89" s="63">
        <v>2370.260756</v>
      </c>
    </row>
    <row r="90" spans="1:9" ht="12.75">
      <c r="A90" s="36">
        <v>2</v>
      </c>
      <c r="B90" s="26" t="s">
        <v>251</v>
      </c>
      <c r="C90" s="6" t="s">
        <v>252</v>
      </c>
      <c r="D90" s="6" t="s">
        <v>61</v>
      </c>
      <c r="E90" s="9">
        <v>0</v>
      </c>
      <c r="F90" s="9">
        <v>1</v>
      </c>
      <c r="G90" s="63">
        <v>6960.64835121019</v>
      </c>
      <c r="H90" s="63">
        <v>1478.3000000000002</v>
      </c>
      <c r="I90" s="63">
        <v>8438.94835121019</v>
      </c>
    </row>
    <row r="91" spans="1:9" ht="12.75">
      <c r="A91" s="36">
        <v>3</v>
      </c>
      <c r="B91" s="26" t="s">
        <v>253</v>
      </c>
      <c r="C91" s="6" t="s">
        <v>254</v>
      </c>
      <c r="D91" s="6" t="s">
        <v>60</v>
      </c>
      <c r="E91" s="9">
        <v>0</v>
      </c>
      <c r="F91" s="9">
        <v>0</v>
      </c>
      <c r="G91" s="63">
        <v>4119.21313095364</v>
      </c>
      <c r="H91" s="63">
        <v>171.71</v>
      </c>
      <c r="I91" s="63">
        <v>4290.92313095364</v>
      </c>
    </row>
    <row r="92" spans="1:9" ht="12.75">
      <c r="A92" s="36">
        <v>4</v>
      </c>
      <c r="B92" s="26" t="s">
        <v>255</v>
      </c>
      <c r="C92" s="6" t="s">
        <v>256</v>
      </c>
      <c r="D92" s="6" t="s">
        <v>59</v>
      </c>
      <c r="E92" s="9">
        <v>0</v>
      </c>
      <c r="F92" s="9">
        <v>0</v>
      </c>
      <c r="G92" s="63">
        <v>4798.23368812205</v>
      </c>
      <c r="H92" s="63">
        <v>88.88</v>
      </c>
      <c r="I92" s="63">
        <v>4887.11368812205</v>
      </c>
    </row>
    <row r="93" spans="1:9" ht="12.75">
      <c r="A93" s="36">
        <v>5</v>
      </c>
      <c r="B93" s="26" t="s">
        <v>257</v>
      </c>
      <c r="C93" s="6" t="s">
        <v>258</v>
      </c>
      <c r="D93" s="6" t="s">
        <v>55</v>
      </c>
      <c r="E93" s="9">
        <v>0</v>
      </c>
      <c r="F93" s="9">
        <v>0</v>
      </c>
      <c r="G93" s="63">
        <v>0</v>
      </c>
      <c r="H93" s="63">
        <v>317.51</v>
      </c>
      <c r="I93" s="63">
        <v>317.51</v>
      </c>
    </row>
    <row r="94" spans="1:9" ht="12.75">
      <c r="A94" s="36">
        <v>6</v>
      </c>
      <c r="B94" s="26" t="s">
        <v>259</v>
      </c>
      <c r="C94" s="6" t="s">
        <v>260</v>
      </c>
      <c r="D94" s="6" t="s">
        <v>56</v>
      </c>
      <c r="E94" s="9">
        <v>0</v>
      </c>
      <c r="F94" s="9">
        <v>0</v>
      </c>
      <c r="G94" s="63">
        <v>1055.456132222401</v>
      </c>
      <c r="H94" s="63">
        <v>85.2</v>
      </c>
      <c r="I94" s="63">
        <v>1140.6561322224009</v>
      </c>
    </row>
    <row r="95" spans="1:9" ht="12.75">
      <c r="A95" s="36">
        <v>7</v>
      </c>
      <c r="B95" s="26" t="s">
        <v>429</v>
      </c>
      <c r="C95" s="6">
        <v>20663</v>
      </c>
      <c r="D95" s="6" t="s">
        <v>59</v>
      </c>
      <c r="E95" s="9">
        <v>0</v>
      </c>
      <c r="F95" s="9">
        <v>1</v>
      </c>
      <c r="G95" s="63">
        <v>1816.49</v>
      </c>
      <c r="H95" s="63"/>
      <c r="I95" s="63">
        <v>1816.49</v>
      </c>
    </row>
    <row r="96" spans="1:9" ht="12.75">
      <c r="A96" s="36">
        <v>8</v>
      </c>
      <c r="B96" s="26" t="s">
        <v>96</v>
      </c>
      <c r="C96" s="6" t="s">
        <v>261</v>
      </c>
      <c r="D96" s="6" t="s">
        <v>61</v>
      </c>
      <c r="E96" s="9">
        <v>0</v>
      </c>
      <c r="F96" s="9">
        <v>0</v>
      </c>
      <c r="G96" s="63">
        <v>1080.0516391713</v>
      </c>
      <c r="H96" s="63">
        <v>0</v>
      </c>
      <c r="I96" s="63">
        <v>1080.0516391713</v>
      </c>
    </row>
    <row r="97" spans="1:9" ht="12.75">
      <c r="A97" s="36">
        <v>9</v>
      </c>
      <c r="B97" s="26" t="s">
        <v>262</v>
      </c>
      <c r="C97" s="6" t="s">
        <v>263</v>
      </c>
      <c r="D97" s="6" t="s">
        <v>58</v>
      </c>
      <c r="E97" s="9">
        <v>0</v>
      </c>
      <c r="F97" s="9">
        <v>1</v>
      </c>
      <c r="G97" s="63">
        <v>4102.0414475998095</v>
      </c>
      <c r="H97" s="63">
        <v>92.66</v>
      </c>
      <c r="I97" s="63">
        <v>4194.701447599809</v>
      </c>
    </row>
    <row r="98" spans="1:9" ht="12.75">
      <c r="A98" s="36">
        <v>10</v>
      </c>
      <c r="B98" s="26" t="s">
        <v>76</v>
      </c>
      <c r="C98" s="6" t="s">
        <v>264</v>
      </c>
      <c r="D98" s="6" t="s">
        <v>55</v>
      </c>
      <c r="E98" s="9">
        <v>0</v>
      </c>
      <c r="F98" s="9">
        <v>0</v>
      </c>
      <c r="G98" s="63">
        <v>4197.660761983939</v>
      </c>
      <c r="H98" s="63">
        <v>0</v>
      </c>
      <c r="I98" s="63">
        <v>4197.660761983939</v>
      </c>
    </row>
    <row r="99" spans="1:9" ht="12.75">
      <c r="A99" s="36">
        <v>11</v>
      </c>
      <c r="B99" s="26" t="s">
        <v>265</v>
      </c>
      <c r="C99" s="6" t="s">
        <v>266</v>
      </c>
      <c r="D99" s="6" t="s">
        <v>55</v>
      </c>
      <c r="E99" s="9">
        <v>0</v>
      </c>
      <c r="F99" s="9">
        <v>0</v>
      </c>
      <c r="G99" s="63">
        <v>3303.46848941311</v>
      </c>
      <c r="H99" s="63">
        <v>778</v>
      </c>
      <c r="I99" s="63">
        <v>4081.46848941311</v>
      </c>
    </row>
    <row r="100" spans="1:9" ht="12.75">
      <c r="A100" s="36">
        <v>12</v>
      </c>
      <c r="B100" s="26" t="s">
        <v>267</v>
      </c>
      <c r="C100" s="6" t="s">
        <v>268</v>
      </c>
      <c r="D100" s="6" t="s">
        <v>55</v>
      </c>
      <c r="E100" s="9">
        <v>0</v>
      </c>
      <c r="F100" s="9">
        <v>0</v>
      </c>
      <c r="G100" s="63">
        <v>10026.67257919887</v>
      </c>
      <c r="H100" s="63">
        <v>57.4</v>
      </c>
      <c r="I100" s="63">
        <v>10084.07257919887</v>
      </c>
    </row>
    <row r="101" spans="1:9" ht="12.75">
      <c r="A101" s="36">
        <v>13</v>
      </c>
      <c r="B101" s="26" t="s">
        <v>269</v>
      </c>
      <c r="C101" s="26" t="s">
        <v>270</v>
      </c>
      <c r="D101" s="26" t="s">
        <v>61</v>
      </c>
      <c r="E101" s="9">
        <v>0</v>
      </c>
      <c r="F101" s="9">
        <v>0</v>
      </c>
      <c r="G101" s="63">
        <v>0</v>
      </c>
      <c r="H101" s="63">
        <v>138.54</v>
      </c>
      <c r="I101" s="63">
        <v>138.54</v>
      </c>
    </row>
    <row r="102" spans="1:9" ht="12.75">
      <c r="A102" s="36">
        <v>14</v>
      </c>
      <c r="B102" s="26" t="s">
        <v>99</v>
      </c>
      <c r="C102" s="6" t="s">
        <v>271</v>
      </c>
      <c r="D102" s="6" t="s">
        <v>59</v>
      </c>
      <c r="E102" s="9">
        <v>0</v>
      </c>
      <c r="F102" s="9">
        <v>0</v>
      </c>
      <c r="G102" s="63">
        <v>4199.799664246695</v>
      </c>
      <c r="H102" s="63">
        <v>92.04</v>
      </c>
      <c r="I102" s="63">
        <v>4291.839664246695</v>
      </c>
    </row>
    <row r="103" spans="1:9" ht="12.75">
      <c r="A103" s="36">
        <v>15</v>
      </c>
      <c r="B103" s="26" t="s">
        <v>272</v>
      </c>
      <c r="C103" s="6" t="s">
        <v>273</v>
      </c>
      <c r="D103" s="6" t="s">
        <v>56</v>
      </c>
      <c r="E103" s="9">
        <v>1</v>
      </c>
      <c r="F103" s="9">
        <v>0</v>
      </c>
      <c r="G103" s="63">
        <v>2768.39728325756</v>
      </c>
      <c r="H103" s="63">
        <v>0</v>
      </c>
      <c r="I103" s="63">
        <v>2768.39728325756</v>
      </c>
    </row>
    <row r="104" spans="1:9" ht="12.75">
      <c r="A104" s="36">
        <v>16</v>
      </c>
      <c r="B104" s="26" t="s">
        <v>106</v>
      </c>
      <c r="C104" s="6" t="s">
        <v>274</v>
      </c>
      <c r="D104" s="6" t="s">
        <v>57</v>
      </c>
      <c r="E104" s="9">
        <v>0</v>
      </c>
      <c r="F104" s="9">
        <v>0</v>
      </c>
      <c r="G104" s="63">
        <v>4406.93360381487</v>
      </c>
      <c r="H104" s="63">
        <v>410.49</v>
      </c>
      <c r="I104" s="63">
        <v>4817.42360381487</v>
      </c>
    </row>
    <row r="105" spans="1:9" ht="12.75">
      <c r="A105" s="36">
        <v>17</v>
      </c>
      <c r="B105" s="26" t="s">
        <v>275</v>
      </c>
      <c r="C105" s="6" t="s">
        <v>276</v>
      </c>
      <c r="D105" s="6" t="s">
        <v>58</v>
      </c>
      <c r="E105" s="9">
        <v>0</v>
      </c>
      <c r="F105" s="9">
        <v>0</v>
      </c>
      <c r="G105" s="63">
        <v>4432.86544615085</v>
      </c>
      <c r="H105" s="63">
        <v>750</v>
      </c>
      <c r="I105" s="63">
        <v>5182.86544615085</v>
      </c>
    </row>
    <row r="106" spans="1:9" ht="12.75">
      <c r="A106" s="36">
        <v>18</v>
      </c>
      <c r="B106" s="26" t="s">
        <v>277</v>
      </c>
      <c r="C106" s="6" t="s">
        <v>278</v>
      </c>
      <c r="D106" s="6" t="s">
        <v>63</v>
      </c>
      <c r="E106" s="9">
        <v>1</v>
      </c>
      <c r="F106" s="9">
        <v>0</v>
      </c>
      <c r="G106" s="63">
        <v>4716.14593192226</v>
      </c>
      <c r="H106" s="63">
        <v>0</v>
      </c>
      <c r="I106" s="63">
        <v>4716.14593192226</v>
      </c>
    </row>
    <row r="107" spans="1:9" ht="12.75">
      <c r="A107" s="36">
        <v>19</v>
      </c>
      <c r="B107" s="26" t="s">
        <v>279</v>
      </c>
      <c r="C107" s="6" t="s">
        <v>280</v>
      </c>
      <c r="D107" s="6" t="s">
        <v>55</v>
      </c>
      <c r="E107" s="9">
        <v>0</v>
      </c>
      <c r="F107" s="9">
        <v>0</v>
      </c>
      <c r="G107" s="63">
        <v>4824.61751535582</v>
      </c>
      <c r="H107" s="63">
        <v>153.76</v>
      </c>
      <c r="I107" s="63">
        <v>4978.37751535582</v>
      </c>
    </row>
    <row r="108" spans="1:9" ht="12.75">
      <c r="A108" s="36">
        <v>20</v>
      </c>
      <c r="B108" s="26" t="s">
        <v>281</v>
      </c>
      <c r="C108" s="45" t="s">
        <v>282</v>
      </c>
      <c r="D108" s="6" t="s">
        <v>57</v>
      </c>
      <c r="E108" s="9">
        <v>0</v>
      </c>
      <c r="F108" s="9">
        <v>0</v>
      </c>
      <c r="G108" s="63">
        <v>4950.2193837505</v>
      </c>
      <c r="H108" s="63">
        <v>195.07</v>
      </c>
      <c r="I108" s="63">
        <v>5145.2893837505</v>
      </c>
    </row>
    <row r="109" spans="1:9" ht="12.75">
      <c r="A109" s="36">
        <v>21</v>
      </c>
      <c r="B109" s="26" t="s">
        <v>283</v>
      </c>
      <c r="C109" s="6" t="s">
        <v>284</v>
      </c>
      <c r="D109" s="6" t="s">
        <v>58</v>
      </c>
      <c r="E109" s="9">
        <v>1</v>
      </c>
      <c r="F109" s="9">
        <v>0</v>
      </c>
      <c r="G109" s="63">
        <v>68314.6483939247</v>
      </c>
      <c r="H109" s="63">
        <v>2332.4900000000002</v>
      </c>
      <c r="I109" s="63">
        <v>70647.1383939247</v>
      </c>
    </row>
    <row r="110" spans="1:9" ht="12.75">
      <c r="A110" s="36">
        <v>22</v>
      </c>
      <c r="B110" s="26" t="s">
        <v>285</v>
      </c>
      <c r="C110" s="6" t="s">
        <v>286</v>
      </c>
      <c r="D110" s="6" t="s">
        <v>58</v>
      </c>
      <c r="E110" s="9">
        <v>0</v>
      </c>
      <c r="F110" s="9">
        <v>0</v>
      </c>
      <c r="G110" s="63">
        <v>2102.9737572403</v>
      </c>
      <c r="H110" s="63">
        <v>66.8</v>
      </c>
      <c r="I110" s="63">
        <v>2169.7737572403003</v>
      </c>
    </row>
    <row r="111" spans="1:9" s="48" customFormat="1" ht="12.75">
      <c r="A111" s="36">
        <v>23</v>
      </c>
      <c r="B111" s="26" t="s">
        <v>287</v>
      </c>
      <c r="C111" s="26" t="s">
        <v>288</v>
      </c>
      <c r="D111" s="26" t="s">
        <v>59</v>
      </c>
      <c r="E111" s="9">
        <v>0</v>
      </c>
      <c r="F111" s="9">
        <v>1</v>
      </c>
      <c r="G111" s="63">
        <v>4484.45349274895</v>
      </c>
      <c r="H111" s="63">
        <v>275.2</v>
      </c>
      <c r="I111" s="63">
        <v>4759.65349274895</v>
      </c>
    </row>
    <row r="112" spans="1:9" s="48" customFormat="1" ht="12.75">
      <c r="A112" s="36">
        <v>24</v>
      </c>
      <c r="B112" s="26" t="s">
        <v>289</v>
      </c>
      <c r="C112" s="6" t="s">
        <v>290</v>
      </c>
      <c r="D112" s="22" t="s">
        <v>58</v>
      </c>
      <c r="E112" s="9">
        <v>0</v>
      </c>
      <c r="F112" s="9">
        <v>2</v>
      </c>
      <c r="G112" s="63">
        <v>3936.1395403770503</v>
      </c>
      <c r="H112" s="63">
        <v>32.4</v>
      </c>
      <c r="I112" s="63">
        <v>3968.53954037705</v>
      </c>
    </row>
    <row r="113" spans="1:9" ht="12.75">
      <c r="A113" s="36">
        <v>25</v>
      </c>
      <c r="B113" s="26" t="s">
        <v>291</v>
      </c>
      <c r="C113" s="45" t="s">
        <v>292</v>
      </c>
      <c r="D113" s="45" t="s">
        <v>55</v>
      </c>
      <c r="E113" s="9">
        <v>0</v>
      </c>
      <c r="F113" s="9">
        <v>1</v>
      </c>
      <c r="G113" s="63">
        <v>2362.2032025129793</v>
      </c>
      <c r="H113" s="63">
        <v>67.06</v>
      </c>
      <c r="I113" s="63">
        <v>2429.263202512979</v>
      </c>
    </row>
    <row r="114" spans="1:9" ht="12.75">
      <c r="A114" s="36">
        <v>26</v>
      </c>
      <c r="B114" s="26" t="s">
        <v>293</v>
      </c>
      <c r="C114" s="45" t="s">
        <v>294</v>
      </c>
      <c r="D114" s="45" t="s">
        <v>58</v>
      </c>
      <c r="E114" s="9">
        <v>0</v>
      </c>
      <c r="F114" s="9">
        <v>0</v>
      </c>
      <c r="G114" s="63">
        <v>209.56479786887</v>
      </c>
      <c r="H114" s="63">
        <v>84.2</v>
      </c>
      <c r="I114" s="63">
        <v>293.76479786887</v>
      </c>
    </row>
    <row r="115" spans="1:9" ht="12.75">
      <c r="A115" s="36">
        <v>27</v>
      </c>
      <c r="B115" s="26" t="s">
        <v>295</v>
      </c>
      <c r="C115" s="45" t="s">
        <v>296</v>
      </c>
      <c r="D115" s="45" t="s">
        <v>61</v>
      </c>
      <c r="E115" s="9">
        <v>0</v>
      </c>
      <c r="F115" s="9">
        <v>0</v>
      </c>
      <c r="G115" s="63">
        <v>4717.12709279208</v>
      </c>
      <c r="H115" s="63">
        <v>57.6</v>
      </c>
      <c r="I115" s="63">
        <v>4774.72709279208</v>
      </c>
    </row>
    <row r="116" spans="1:9" ht="12.75">
      <c r="A116" s="36">
        <v>28</v>
      </c>
      <c r="B116" s="26" t="s">
        <v>297</v>
      </c>
      <c r="C116" s="26" t="s">
        <v>298</v>
      </c>
      <c r="D116" s="26" t="s">
        <v>55</v>
      </c>
      <c r="E116" s="9">
        <v>0</v>
      </c>
      <c r="F116" s="9">
        <v>0</v>
      </c>
      <c r="G116" s="63">
        <v>4674.74061904783</v>
      </c>
      <c r="H116" s="63">
        <v>896.9300000000001</v>
      </c>
      <c r="I116" s="63">
        <v>5571.67061904783</v>
      </c>
    </row>
    <row r="117" spans="1:9" ht="12.75">
      <c r="A117" s="36">
        <v>29</v>
      </c>
      <c r="B117" s="26" t="s">
        <v>299</v>
      </c>
      <c r="C117" s="45" t="s">
        <v>300</v>
      </c>
      <c r="D117" s="45" t="s">
        <v>61</v>
      </c>
      <c r="E117" s="9">
        <v>0</v>
      </c>
      <c r="F117" s="9">
        <v>0</v>
      </c>
      <c r="G117" s="63">
        <v>2509.3056037231</v>
      </c>
      <c r="H117" s="63">
        <v>0</v>
      </c>
      <c r="I117" s="63">
        <v>2509.3056037231</v>
      </c>
    </row>
    <row r="118" spans="1:9" ht="12.75">
      <c r="A118" s="36">
        <v>30</v>
      </c>
      <c r="B118" s="26" t="s">
        <v>301</v>
      </c>
      <c r="C118" s="45" t="s">
        <v>302</v>
      </c>
      <c r="D118" s="45" t="s">
        <v>61</v>
      </c>
      <c r="E118" s="9">
        <v>0</v>
      </c>
      <c r="F118" s="9">
        <v>0</v>
      </c>
      <c r="G118" s="63">
        <v>3883.97998322472</v>
      </c>
      <c r="H118" s="63">
        <v>39.6</v>
      </c>
      <c r="I118" s="63">
        <v>3923.5799832247203</v>
      </c>
    </row>
    <row r="119" spans="1:9" ht="12.75">
      <c r="A119" s="36">
        <v>31</v>
      </c>
      <c r="B119" s="26" t="s">
        <v>303</v>
      </c>
      <c r="C119" s="6" t="s">
        <v>304</v>
      </c>
      <c r="D119" s="6" t="s">
        <v>57</v>
      </c>
      <c r="E119" s="9">
        <v>0</v>
      </c>
      <c r="F119" s="9">
        <v>1</v>
      </c>
      <c r="G119" s="63">
        <v>964.858583591677</v>
      </c>
      <c r="H119" s="63">
        <v>0</v>
      </c>
      <c r="I119" s="63">
        <v>964.858583591677</v>
      </c>
    </row>
    <row r="120" spans="1:9" ht="12.75">
      <c r="A120" s="36">
        <v>32</v>
      </c>
      <c r="B120" s="26" t="s">
        <v>305</v>
      </c>
      <c r="C120" s="45" t="s">
        <v>306</v>
      </c>
      <c r="D120" s="45" t="s">
        <v>64</v>
      </c>
      <c r="E120" s="9">
        <v>0</v>
      </c>
      <c r="F120" s="9">
        <v>0</v>
      </c>
      <c r="G120" s="63">
        <v>5082.68130388161</v>
      </c>
      <c r="H120" s="63">
        <v>91.94</v>
      </c>
      <c r="I120" s="63">
        <v>5174.6213038816095</v>
      </c>
    </row>
    <row r="121" spans="1:10" s="12" customFormat="1" ht="12.75">
      <c r="A121" s="17"/>
      <c r="B121" s="41" t="s">
        <v>34</v>
      </c>
      <c r="C121" s="15"/>
      <c r="D121" s="15"/>
      <c r="E121" s="16">
        <f>SUM(E89:E120)</f>
        <v>3</v>
      </c>
      <c r="F121" s="16">
        <f>SUM(F89:F120)</f>
        <v>8</v>
      </c>
      <c r="G121" s="67">
        <f>SUM(G89:G120)</f>
        <v>177289.07217530772</v>
      </c>
      <c r="H121" s="67">
        <f>SUM(H89:H120)</f>
        <v>8836.560000000001</v>
      </c>
      <c r="I121" s="67">
        <f>SUM(I89:I120)</f>
        <v>186125.6321753077</v>
      </c>
      <c r="J121" s="67"/>
    </row>
    <row r="122" spans="1:9" ht="12.75">
      <c r="A122" s="4"/>
      <c r="B122" s="42" t="s">
        <v>47</v>
      </c>
      <c r="C122" s="5"/>
      <c r="D122" s="5"/>
      <c r="E122" s="13"/>
      <c r="F122" s="13"/>
      <c r="G122" s="65"/>
      <c r="H122" s="65"/>
      <c r="I122" s="65"/>
    </row>
    <row r="123" spans="1:9" ht="12.75">
      <c r="A123" s="36">
        <v>1</v>
      </c>
      <c r="B123" s="26" t="s">
        <v>82</v>
      </c>
      <c r="C123" s="6" t="s">
        <v>307</v>
      </c>
      <c r="D123" s="6" t="s">
        <v>58</v>
      </c>
      <c r="E123" s="8">
        <v>0</v>
      </c>
      <c r="F123" s="8">
        <v>0</v>
      </c>
      <c r="G123" s="61">
        <v>7098.98378485795</v>
      </c>
      <c r="H123" s="63">
        <v>96.39</v>
      </c>
      <c r="I123" s="63">
        <v>7195.373784857949</v>
      </c>
    </row>
    <row r="124" spans="1:9" ht="12.75">
      <c r="A124" s="36">
        <v>2</v>
      </c>
      <c r="B124" s="26" t="s">
        <v>91</v>
      </c>
      <c r="C124" s="6" t="s">
        <v>308</v>
      </c>
      <c r="D124" s="6" t="s">
        <v>56</v>
      </c>
      <c r="E124" s="8">
        <v>0</v>
      </c>
      <c r="F124" s="8">
        <v>2</v>
      </c>
      <c r="G124" s="61">
        <v>9389.22176600525</v>
      </c>
      <c r="H124" s="63">
        <v>120.03999999999999</v>
      </c>
      <c r="I124" s="63">
        <v>9509.26176600525</v>
      </c>
    </row>
    <row r="125" spans="1:9" ht="12.75">
      <c r="A125" s="36">
        <v>3</v>
      </c>
      <c r="B125" s="26" t="s">
        <v>93</v>
      </c>
      <c r="C125" s="6" t="s">
        <v>309</v>
      </c>
      <c r="D125" s="6" t="s">
        <v>58</v>
      </c>
      <c r="E125" s="8">
        <v>0</v>
      </c>
      <c r="F125" s="8">
        <v>2</v>
      </c>
      <c r="G125" s="61">
        <v>9109.34669574124</v>
      </c>
      <c r="H125" s="63">
        <v>0</v>
      </c>
      <c r="I125" s="63">
        <v>9109.34669574124</v>
      </c>
    </row>
    <row r="126" spans="1:9" ht="12.75">
      <c r="A126" s="36">
        <v>4</v>
      </c>
      <c r="B126" s="26" t="s">
        <v>310</v>
      </c>
      <c r="C126" s="6" t="s">
        <v>311</v>
      </c>
      <c r="D126" s="6" t="s">
        <v>61</v>
      </c>
      <c r="E126" s="8">
        <v>0</v>
      </c>
      <c r="F126" s="8">
        <v>2</v>
      </c>
      <c r="G126" s="61">
        <v>27052.73339029414</v>
      </c>
      <c r="H126" s="63">
        <v>956.51</v>
      </c>
      <c r="I126" s="63">
        <v>28009.24339029384</v>
      </c>
    </row>
    <row r="127" spans="1:9" ht="12.75">
      <c r="A127" s="36">
        <v>5</v>
      </c>
      <c r="B127" s="26" t="s">
        <v>40</v>
      </c>
      <c r="C127" s="6" t="s">
        <v>312</v>
      </c>
      <c r="D127" s="6" t="s">
        <v>61</v>
      </c>
      <c r="E127" s="8">
        <v>0</v>
      </c>
      <c r="F127" s="8">
        <v>1</v>
      </c>
      <c r="G127" s="61">
        <v>22763.364802920223</v>
      </c>
      <c r="H127" s="63">
        <v>0</v>
      </c>
      <c r="I127" s="63">
        <v>22763.364802920223</v>
      </c>
    </row>
    <row r="128" spans="1:9" ht="12.75">
      <c r="A128" s="36">
        <v>6</v>
      </c>
      <c r="B128" s="26" t="s">
        <v>313</v>
      </c>
      <c r="C128" s="6" t="s">
        <v>314</v>
      </c>
      <c r="D128" s="6" t="s">
        <v>61</v>
      </c>
      <c r="E128" s="8">
        <v>0</v>
      </c>
      <c r="F128" s="8">
        <v>1</v>
      </c>
      <c r="G128" s="61">
        <v>9040.98361919767</v>
      </c>
      <c r="H128" s="63">
        <v>1171.03</v>
      </c>
      <c r="I128" s="63">
        <v>10212.013619197669</v>
      </c>
    </row>
    <row r="129" spans="1:9" s="12" customFormat="1" ht="12.75">
      <c r="A129" s="14"/>
      <c r="B129" s="41" t="s">
        <v>38</v>
      </c>
      <c r="C129" s="15"/>
      <c r="D129" s="15"/>
      <c r="E129" s="16">
        <f>SUM(E123:E128)</f>
        <v>0</v>
      </c>
      <c r="F129" s="16">
        <f>SUM(F123:F128)</f>
        <v>8</v>
      </c>
      <c r="G129" s="67">
        <f>SUM(G123:G128)</f>
        <v>84454.63405901646</v>
      </c>
      <c r="H129" s="67">
        <f>SUM(H123:H128)</f>
        <v>2343.9700000000003</v>
      </c>
      <c r="I129" s="67">
        <f>SUM(I123:I128)</f>
        <v>86798.60405901617</v>
      </c>
    </row>
    <row r="130" spans="1:9" ht="12.75">
      <c r="A130" s="4"/>
      <c r="B130" s="42" t="s">
        <v>69</v>
      </c>
      <c r="C130" s="5"/>
      <c r="D130" s="5"/>
      <c r="E130" s="13"/>
      <c r="F130" s="13"/>
      <c r="G130" s="65"/>
      <c r="H130" s="65"/>
      <c r="I130" s="65"/>
    </row>
    <row r="131" spans="1:9" ht="12.75">
      <c r="A131" s="36">
        <v>1</v>
      </c>
      <c r="B131" s="26" t="s">
        <v>68</v>
      </c>
      <c r="C131" s="6" t="s">
        <v>315</v>
      </c>
      <c r="D131" s="7" t="s">
        <v>58</v>
      </c>
      <c r="E131" s="8">
        <v>0</v>
      </c>
      <c r="F131" s="8">
        <v>3</v>
      </c>
      <c r="G131" s="61">
        <v>59608.3146401807</v>
      </c>
      <c r="H131" s="63">
        <v>967.1500000000001</v>
      </c>
      <c r="I131" s="63">
        <v>60575.464640180704</v>
      </c>
    </row>
    <row r="132" spans="1:9" ht="12.75">
      <c r="A132" s="21">
        <v>2</v>
      </c>
      <c r="B132" s="26" t="s">
        <v>316</v>
      </c>
      <c r="C132" s="6" t="s">
        <v>317</v>
      </c>
      <c r="D132" s="6" t="s">
        <v>59</v>
      </c>
      <c r="E132" s="9">
        <v>0</v>
      </c>
      <c r="F132" s="9">
        <v>5</v>
      </c>
      <c r="G132" s="63">
        <v>28240.675434810702</v>
      </c>
      <c r="H132" s="63">
        <v>760.59</v>
      </c>
      <c r="I132" s="63">
        <v>29001.265434810703</v>
      </c>
    </row>
    <row r="133" spans="1:9" s="12" customFormat="1" ht="12.75">
      <c r="A133" s="14"/>
      <c r="B133" s="41" t="s">
        <v>35</v>
      </c>
      <c r="C133" s="18"/>
      <c r="D133" s="18"/>
      <c r="E133" s="19">
        <f>SUM(E131:E132)</f>
        <v>0</v>
      </c>
      <c r="F133" s="19">
        <f>SUM(F131:F132)</f>
        <v>8</v>
      </c>
      <c r="G133" s="68">
        <f>SUM(G131:G132)</f>
        <v>87848.99007499141</v>
      </c>
      <c r="H133" s="68">
        <f>SUM(H131:H132)</f>
        <v>1727.7400000000002</v>
      </c>
      <c r="I133" s="68">
        <f>SUM(I131:I132)</f>
        <v>89576.73007499141</v>
      </c>
    </row>
    <row r="134" spans="1:9" ht="12.75">
      <c r="A134" s="4"/>
      <c r="B134" s="42" t="s">
        <v>48</v>
      </c>
      <c r="C134" s="20"/>
      <c r="D134" s="20"/>
      <c r="E134" s="13"/>
      <c r="F134" s="13"/>
      <c r="G134" s="65"/>
      <c r="H134" s="65"/>
      <c r="I134" s="65"/>
    </row>
    <row r="135" spans="1:9" ht="12.75">
      <c r="A135" s="21">
        <v>1</v>
      </c>
      <c r="B135" s="26" t="s">
        <v>318</v>
      </c>
      <c r="C135" s="6" t="s">
        <v>319</v>
      </c>
      <c r="D135" s="6" t="s">
        <v>59</v>
      </c>
      <c r="E135" s="9">
        <v>0</v>
      </c>
      <c r="F135" s="9">
        <v>1</v>
      </c>
      <c r="G135" s="63">
        <v>1691.6147829096</v>
      </c>
      <c r="H135" s="63">
        <v>0</v>
      </c>
      <c r="I135" s="63">
        <v>1691.6147829096</v>
      </c>
    </row>
    <row r="136" spans="1:9" ht="12.75">
      <c r="A136" s="21">
        <v>2</v>
      </c>
      <c r="B136" s="26" t="s">
        <v>320</v>
      </c>
      <c r="C136" s="6" t="s">
        <v>321</v>
      </c>
      <c r="D136" s="6" t="s">
        <v>57</v>
      </c>
      <c r="E136" s="9">
        <v>0</v>
      </c>
      <c r="F136" s="9">
        <v>1</v>
      </c>
      <c r="G136" s="63">
        <v>899.99254655697</v>
      </c>
      <c r="H136" s="63">
        <v>0</v>
      </c>
      <c r="I136" s="63">
        <v>899.99254655697</v>
      </c>
    </row>
    <row r="137" spans="1:9" ht="12.75">
      <c r="A137" s="21">
        <v>3</v>
      </c>
      <c r="B137" s="26" t="s">
        <v>322</v>
      </c>
      <c r="C137" s="6" t="s">
        <v>323</v>
      </c>
      <c r="D137" s="6" t="s">
        <v>61</v>
      </c>
      <c r="E137" s="9">
        <v>0</v>
      </c>
      <c r="F137" s="9">
        <v>0</v>
      </c>
      <c r="G137" s="63">
        <v>13064.88147409444</v>
      </c>
      <c r="H137" s="63">
        <v>294.7</v>
      </c>
      <c r="I137" s="63">
        <v>13359.58147409444</v>
      </c>
    </row>
    <row r="138" spans="1:9" ht="12.75">
      <c r="A138" s="21">
        <v>4</v>
      </c>
      <c r="B138" s="26" t="s">
        <v>100</v>
      </c>
      <c r="C138" s="6" t="s">
        <v>324</v>
      </c>
      <c r="D138" s="6" t="s">
        <v>59</v>
      </c>
      <c r="E138" s="9">
        <v>0</v>
      </c>
      <c r="F138" s="9">
        <v>1</v>
      </c>
      <c r="G138" s="63">
        <v>8746.82640703641</v>
      </c>
      <c r="H138" s="63">
        <v>123.24</v>
      </c>
      <c r="I138" s="63">
        <v>8870.066407036411</v>
      </c>
    </row>
    <row r="139" spans="1:9" ht="12.75">
      <c r="A139" s="21">
        <v>5</v>
      </c>
      <c r="B139" s="26" t="s">
        <v>15</v>
      </c>
      <c r="C139" s="6" t="s">
        <v>325</v>
      </c>
      <c r="D139" s="6" t="s">
        <v>55</v>
      </c>
      <c r="E139" s="9">
        <v>0</v>
      </c>
      <c r="F139" s="9">
        <v>1</v>
      </c>
      <c r="G139" s="63">
        <v>19354.86579110902</v>
      </c>
      <c r="H139" s="63">
        <v>428.34000000000003</v>
      </c>
      <c r="I139" s="63">
        <v>19783.20579110902</v>
      </c>
    </row>
    <row r="140" spans="1:9" ht="12.75">
      <c r="A140" s="21">
        <v>6</v>
      </c>
      <c r="B140" s="26" t="s">
        <v>326</v>
      </c>
      <c r="C140" s="6" t="s">
        <v>327</v>
      </c>
      <c r="D140" s="6" t="s">
        <v>56</v>
      </c>
      <c r="E140" s="9">
        <v>0</v>
      </c>
      <c r="F140" s="9">
        <v>0</v>
      </c>
      <c r="G140" s="63">
        <v>3897.01647622799</v>
      </c>
      <c r="H140" s="63">
        <v>142.88</v>
      </c>
      <c r="I140" s="63">
        <v>4039.89647622799</v>
      </c>
    </row>
    <row r="141" spans="1:9" ht="12.75">
      <c r="A141" s="21">
        <v>7</v>
      </c>
      <c r="B141" s="26" t="s">
        <v>328</v>
      </c>
      <c r="C141" s="6" t="s">
        <v>329</v>
      </c>
      <c r="D141" s="6" t="s">
        <v>61</v>
      </c>
      <c r="E141" s="9">
        <v>0</v>
      </c>
      <c r="F141" s="9">
        <v>0</v>
      </c>
      <c r="G141" s="63">
        <v>10991.43958869802</v>
      </c>
      <c r="H141" s="63">
        <v>449.26</v>
      </c>
      <c r="I141" s="63">
        <v>11440.69958869802</v>
      </c>
    </row>
    <row r="142" spans="1:9" ht="12.75">
      <c r="A142" s="21">
        <v>8</v>
      </c>
      <c r="B142" s="26" t="s">
        <v>94</v>
      </c>
      <c r="C142" s="6" t="s">
        <v>330</v>
      </c>
      <c r="D142" s="6" t="s">
        <v>58</v>
      </c>
      <c r="E142" s="9">
        <v>0</v>
      </c>
      <c r="F142" s="9">
        <v>1</v>
      </c>
      <c r="G142" s="63">
        <v>7882.87106943722</v>
      </c>
      <c r="H142" s="63">
        <v>0</v>
      </c>
      <c r="I142" s="63">
        <v>7882.87106943722</v>
      </c>
    </row>
    <row r="143" spans="1:9" ht="12.75">
      <c r="A143" s="21">
        <v>9</v>
      </c>
      <c r="B143" s="26" t="s">
        <v>331</v>
      </c>
      <c r="C143" s="6" t="s">
        <v>332</v>
      </c>
      <c r="D143" s="6" t="s">
        <v>55</v>
      </c>
      <c r="E143" s="9">
        <v>0</v>
      </c>
      <c r="F143" s="9">
        <v>0</v>
      </c>
      <c r="G143" s="63">
        <v>4565.05485019906</v>
      </c>
      <c r="H143" s="63">
        <v>36.17</v>
      </c>
      <c r="I143" s="63">
        <v>4601.22485019906</v>
      </c>
    </row>
    <row r="144" spans="1:9" ht="12.75">
      <c r="A144" s="21">
        <v>10</v>
      </c>
      <c r="B144" s="26" t="s">
        <v>16</v>
      </c>
      <c r="C144" s="6" t="s">
        <v>333</v>
      </c>
      <c r="D144" s="6" t="s">
        <v>58</v>
      </c>
      <c r="E144" s="9">
        <v>0</v>
      </c>
      <c r="F144" s="9">
        <v>1</v>
      </c>
      <c r="G144" s="63">
        <v>57891.7436520839</v>
      </c>
      <c r="H144" s="63">
        <v>0</v>
      </c>
      <c r="I144" s="63">
        <v>57891.7436520839</v>
      </c>
    </row>
    <row r="145" spans="1:9" ht="12.75">
      <c r="A145" s="21">
        <v>11</v>
      </c>
      <c r="B145" s="26" t="s">
        <v>334</v>
      </c>
      <c r="C145" s="6" t="s">
        <v>335</v>
      </c>
      <c r="D145" s="6" t="s">
        <v>59</v>
      </c>
      <c r="E145" s="9">
        <v>0</v>
      </c>
      <c r="F145" s="9">
        <v>1</v>
      </c>
      <c r="G145" s="63">
        <v>12189.05474125405</v>
      </c>
      <c r="H145" s="63">
        <v>344.89</v>
      </c>
      <c r="I145" s="63">
        <v>12533.94474125405</v>
      </c>
    </row>
    <row r="146" spans="1:9" ht="12.75">
      <c r="A146" s="21">
        <v>12</v>
      </c>
      <c r="B146" s="26" t="s">
        <v>51</v>
      </c>
      <c r="C146" s="6" t="s">
        <v>336</v>
      </c>
      <c r="D146" s="6" t="s">
        <v>59</v>
      </c>
      <c r="E146" s="9">
        <v>0</v>
      </c>
      <c r="F146" s="9">
        <v>2</v>
      </c>
      <c r="G146" s="63">
        <v>16045.00480875963</v>
      </c>
      <c r="H146" s="63">
        <v>100.31</v>
      </c>
      <c r="I146" s="63">
        <v>16145.31480875963</v>
      </c>
    </row>
    <row r="147" spans="1:9" ht="12.75">
      <c r="A147" s="21">
        <v>13</v>
      </c>
      <c r="B147" s="26" t="s">
        <v>337</v>
      </c>
      <c r="C147" s="6" t="s">
        <v>338</v>
      </c>
      <c r="D147" s="6" t="s">
        <v>56</v>
      </c>
      <c r="E147" s="9">
        <v>0</v>
      </c>
      <c r="F147" s="9">
        <v>1</v>
      </c>
      <c r="G147" s="63">
        <v>3673.11355722006</v>
      </c>
      <c r="H147" s="63">
        <v>130.89000000000001</v>
      </c>
      <c r="I147" s="63">
        <v>3804.0035572200595</v>
      </c>
    </row>
    <row r="148" spans="1:9" ht="12.75">
      <c r="A148" s="21">
        <v>14</v>
      </c>
      <c r="B148" s="26" t="s">
        <v>339</v>
      </c>
      <c r="C148" s="26" t="s">
        <v>340</v>
      </c>
      <c r="D148" s="26" t="s">
        <v>63</v>
      </c>
      <c r="E148" s="9">
        <v>0</v>
      </c>
      <c r="F148" s="9">
        <v>1</v>
      </c>
      <c r="G148" s="63">
        <v>13583.799813912521</v>
      </c>
      <c r="H148" s="63">
        <v>119.44</v>
      </c>
      <c r="I148" s="63">
        <v>13703.23981391252</v>
      </c>
    </row>
    <row r="149" spans="1:9" ht="12.75">
      <c r="A149" s="21">
        <v>15</v>
      </c>
      <c r="B149" s="26" t="s">
        <v>341</v>
      </c>
      <c r="C149" s="6" t="s">
        <v>342</v>
      </c>
      <c r="D149" s="6" t="s">
        <v>59</v>
      </c>
      <c r="E149" s="9">
        <v>0</v>
      </c>
      <c r="F149" s="9">
        <v>1</v>
      </c>
      <c r="G149" s="63">
        <v>9349.668408754958</v>
      </c>
      <c r="H149" s="63">
        <v>0</v>
      </c>
      <c r="I149" s="63">
        <v>9349.668408754958</v>
      </c>
    </row>
    <row r="150" spans="1:9" ht="12.75">
      <c r="A150" s="21">
        <v>16</v>
      </c>
      <c r="B150" s="26" t="s">
        <v>42</v>
      </c>
      <c r="C150" s="6" t="s">
        <v>343</v>
      </c>
      <c r="D150" s="6" t="s">
        <v>61</v>
      </c>
      <c r="E150" s="9">
        <v>0</v>
      </c>
      <c r="F150" s="9">
        <v>0</v>
      </c>
      <c r="G150" s="63">
        <v>5346.3205268151</v>
      </c>
      <c r="H150" s="63">
        <v>0</v>
      </c>
      <c r="I150" s="63">
        <v>5346.3205268151</v>
      </c>
    </row>
    <row r="151" spans="1:9" ht="12.75">
      <c r="A151" s="21">
        <v>17</v>
      </c>
      <c r="B151" s="26" t="s">
        <v>344</v>
      </c>
      <c r="C151" s="6" t="s">
        <v>345</v>
      </c>
      <c r="D151" s="6" t="s">
        <v>57</v>
      </c>
      <c r="E151" s="9">
        <v>0</v>
      </c>
      <c r="F151" s="9">
        <v>0</v>
      </c>
      <c r="G151" s="63">
        <v>7188.85189270493</v>
      </c>
      <c r="H151" s="63">
        <v>253.44</v>
      </c>
      <c r="I151" s="63">
        <v>7442.29189270493</v>
      </c>
    </row>
    <row r="152" spans="1:9" ht="12.75">
      <c r="A152" s="21">
        <v>18</v>
      </c>
      <c r="B152" s="26" t="s">
        <v>87</v>
      </c>
      <c r="C152" s="6" t="s">
        <v>346</v>
      </c>
      <c r="D152" s="26" t="s">
        <v>61</v>
      </c>
      <c r="E152" s="9">
        <v>0</v>
      </c>
      <c r="F152" s="9">
        <v>0</v>
      </c>
      <c r="G152" s="63">
        <v>5029.1904873966</v>
      </c>
      <c r="H152" s="63">
        <v>120.97</v>
      </c>
      <c r="I152" s="63">
        <v>5150.160487396601</v>
      </c>
    </row>
    <row r="153" spans="1:9" ht="12.75">
      <c r="A153" s="21">
        <v>19</v>
      </c>
      <c r="B153" s="26" t="s">
        <v>95</v>
      </c>
      <c r="C153" s="6" t="s">
        <v>347</v>
      </c>
      <c r="D153" s="6" t="s">
        <v>61</v>
      </c>
      <c r="E153" s="9">
        <v>0</v>
      </c>
      <c r="F153" s="9">
        <v>0</v>
      </c>
      <c r="G153" s="63">
        <v>15807.55422637367</v>
      </c>
      <c r="H153" s="63">
        <v>87.09</v>
      </c>
      <c r="I153" s="63">
        <v>15894.64422637367</v>
      </c>
    </row>
    <row r="154" spans="1:9" ht="12.75">
      <c r="A154" s="21">
        <v>20</v>
      </c>
      <c r="B154" s="26" t="s">
        <v>41</v>
      </c>
      <c r="C154" s="6" t="s">
        <v>348</v>
      </c>
      <c r="D154" s="6" t="s">
        <v>58</v>
      </c>
      <c r="E154" s="9">
        <v>0</v>
      </c>
      <c r="F154" s="9">
        <v>2</v>
      </c>
      <c r="G154" s="63">
        <v>15394.357467922171</v>
      </c>
      <c r="H154" s="63">
        <v>402.75</v>
      </c>
      <c r="I154" s="63">
        <v>15797.107467922171</v>
      </c>
    </row>
    <row r="155" spans="1:9" ht="12.75">
      <c r="A155" s="21">
        <v>21</v>
      </c>
      <c r="B155" s="26" t="s">
        <v>349</v>
      </c>
      <c r="C155" s="6" t="s">
        <v>350</v>
      </c>
      <c r="D155" s="6" t="s">
        <v>59</v>
      </c>
      <c r="E155" s="9">
        <v>0</v>
      </c>
      <c r="F155" s="9">
        <v>2</v>
      </c>
      <c r="G155" s="63">
        <v>13564.76910049875</v>
      </c>
      <c r="H155" s="63">
        <v>0</v>
      </c>
      <c r="I155" s="63">
        <v>13564.76910049875</v>
      </c>
    </row>
    <row r="156" spans="1:9" ht="12.75">
      <c r="A156" s="21">
        <v>22</v>
      </c>
      <c r="B156" s="26" t="s">
        <v>351</v>
      </c>
      <c r="C156" s="6" t="s">
        <v>352</v>
      </c>
      <c r="D156" s="6" t="s">
        <v>59</v>
      </c>
      <c r="E156" s="9">
        <v>0</v>
      </c>
      <c r="F156" s="9">
        <v>0</v>
      </c>
      <c r="G156" s="63">
        <v>7932.25883866792</v>
      </c>
      <c r="H156" s="63">
        <v>0</v>
      </c>
      <c r="I156" s="63">
        <v>7932.25883866792</v>
      </c>
    </row>
    <row r="157" spans="1:9" ht="12.75">
      <c r="A157" s="21">
        <v>23</v>
      </c>
      <c r="B157" s="26" t="s">
        <v>17</v>
      </c>
      <c r="C157" s="6" t="s">
        <v>353</v>
      </c>
      <c r="D157" s="6" t="s">
        <v>63</v>
      </c>
      <c r="E157" s="9">
        <v>0</v>
      </c>
      <c r="F157" s="9">
        <v>0</v>
      </c>
      <c r="G157" s="63">
        <v>1401.4190152586</v>
      </c>
      <c r="H157" s="63">
        <v>52.92</v>
      </c>
      <c r="I157" s="63">
        <v>1454.3390152586</v>
      </c>
    </row>
    <row r="158" spans="1:9" ht="12.75">
      <c r="A158" s="21">
        <v>24</v>
      </c>
      <c r="B158" s="26" t="s">
        <v>18</v>
      </c>
      <c r="C158" s="6" t="s">
        <v>354</v>
      </c>
      <c r="D158" s="6" t="s">
        <v>58</v>
      </c>
      <c r="E158" s="9">
        <v>0</v>
      </c>
      <c r="F158" s="9">
        <v>2</v>
      </c>
      <c r="G158" s="63">
        <v>8263.8123300421</v>
      </c>
      <c r="H158" s="63">
        <v>343.33</v>
      </c>
      <c r="I158" s="63">
        <v>8607.142330042101</v>
      </c>
    </row>
    <row r="159" spans="1:9" ht="12.75">
      <c r="A159" s="21">
        <v>25</v>
      </c>
      <c r="B159" s="26" t="s">
        <v>19</v>
      </c>
      <c r="C159" s="6" t="s">
        <v>355</v>
      </c>
      <c r="D159" s="6" t="s">
        <v>56</v>
      </c>
      <c r="E159" s="9">
        <v>0</v>
      </c>
      <c r="F159" s="9">
        <v>1</v>
      </c>
      <c r="G159" s="63">
        <v>15436.3657574206</v>
      </c>
      <c r="H159" s="63">
        <v>101.48</v>
      </c>
      <c r="I159" s="63">
        <v>15537.8457574206</v>
      </c>
    </row>
    <row r="160" spans="1:9" ht="12.75">
      <c r="A160" s="21">
        <v>26</v>
      </c>
      <c r="B160" s="26" t="s">
        <v>92</v>
      </c>
      <c r="C160" s="6" t="s">
        <v>356</v>
      </c>
      <c r="D160" s="6" t="s">
        <v>62</v>
      </c>
      <c r="E160" s="9">
        <v>0</v>
      </c>
      <c r="F160" s="9">
        <v>0</v>
      </c>
      <c r="G160" s="63">
        <v>9859.50546216522</v>
      </c>
      <c r="H160" s="63">
        <v>0</v>
      </c>
      <c r="I160" s="63">
        <v>9859.50546216522</v>
      </c>
    </row>
    <row r="161" spans="1:9" ht="12.75">
      <c r="A161" s="21">
        <v>27</v>
      </c>
      <c r="B161" s="26" t="s">
        <v>20</v>
      </c>
      <c r="C161" s="6" t="s">
        <v>357</v>
      </c>
      <c r="D161" s="6" t="s">
        <v>58</v>
      </c>
      <c r="E161" s="9">
        <v>0</v>
      </c>
      <c r="F161" s="9">
        <v>2</v>
      </c>
      <c r="G161" s="63">
        <v>25229.398164203252</v>
      </c>
      <c r="H161" s="63">
        <v>0</v>
      </c>
      <c r="I161" s="63">
        <v>25229.398164203252</v>
      </c>
    </row>
    <row r="162" spans="1:9" ht="12.75">
      <c r="A162" s="21">
        <v>28</v>
      </c>
      <c r="B162" s="26" t="s">
        <v>98</v>
      </c>
      <c r="C162" s="6" t="s">
        <v>358</v>
      </c>
      <c r="D162" s="6" t="s">
        <v>63</v>
      </c>
      <c r="E162" s="9">
        <v>0</v>
      </c>
      <c r="F162" s="9">
        <v>0</v>
      </c>
      <c r="G162" s="63">
        <v>8634.2189363169</v>
      </c>
      <c r="H162" s="63">
        <v>301.63</v>
      </c>
      <c r="I162" s="63">
        <v>8935.8489363169</v>
      </c>
    </row>
    <row r="163" spans="1:9" ht="12.75">
      <c r="A163" s="21">
        <v>29</v>
      </c>
      <c r="B163" s="26" t="s">
        <v>89</v>
      </c>
      <c r="C163" s="6" t="s">
        <v>359</v>
      </c>
      <c r="D163" s="6" t="s">
        <v>58</v>
      </c>
      <c r="E163" s="9">
        <v>0</v>
      </c>
      <c r="F163" s="9">
        <v>4</v>
      </c>
      <c r="G163" s="63">
        <v>38298.1922149396</v>
      </c>
      <c r="H163" s="63">
        <v>432.61</v>
      </c>
      <c r="I163" s="63">
        <v>38730.8022149396</v>
      </c>
    </row>
    <row r="164" spans="1:9" ht="12.75">
      <c r="A164" s="21">
        <v>30</v>
      </c>
      <c r="B164" s="26" t="s">
        <v>102</v>
      </c>
      <c r="C164" s="6" t="s">
        <v>360</v>
      </c>
      <c r="D164" s="6" t="s">
        <v>57</v>
      </c>
      <c r="E164" s="9">
        <v>0</v>
      </c>
      <c r="F164" s="9">
        <v>0</v>
      </c>
      <c r="G164" s="63">
        <v>7888.395002974719</v>
      </c>
      <c r="H164" s="63">
        <v>325</v>
      </c>
      <c r="I164" s="63">
        <v>8213.39500297472</v>
      </c>
    </row>
    <row r="165" spans="1:9" ht="12.75">
      <c r="A165" s="21">
        <v>31</v>
      </c>
      <c r="B165" s="26" t="s">
        <v>103</v>
      </c>
      <c r="C165" s="6" t="s">
        <v>361</v>
      </c>
      <c r="D165" s="6" t="s">
        <v>58</v>
      </c>
      <c r="E165" s="9">
        <v>0</v>
      </c>
      <c r="F165" s="9">
        <v>0</v>
      </c>
      <c r="G165" s="63">
        <v>8908.89503171294</v>
      </c>
      <c r="H165" s="63">
        <v>12.28</v>
      </c>
      <c r="I165" s="63">
        <v>8921.17503171294</v>
      </c>
    </row>
    <row r="166" spans="1:9" ht="12.75">
      <c r="A166" s="21">
        <v>32</v>
      </c>
      <c r="B166" s="26" t="s">
        <v>362</v>
      </c>
      <c r="C166" s="6" t="s">
        <v>363</v>
      </c>
      <c r="D166" s="6" t="s">
        <v>58</v>
      </c>
      <c r="E166" s="9">
        <v>0</v>
      </c>
      <c r="F166" s="9">
        <v>1</v>
      </c>
      <c r="G166" s="63">
        <v>597.311323463797</v>
      </c>
      <c r="H166" s="63">
        <v>0</v>
      </c>
      <c r="I166" s="63">
        <v>597.311323463797</v>
      </c>
    </row>
    <row r="167" spans="1:9" ht="12.75">
      <c r="A167" s="21">
        <v>33</v>
      </c>
      <c r="B167" s="26" t="s">
        <v>97</v>
      </c>
      <c r="C167" s="6" t="s">
        <v>364</v>
      </c>
      <c r="D167" s="6" t="s">
        <v>60</v>
      </c>
      <c r="E167" s="9">
        <v>0</v>
      </c>
      <c r="F167" s="9">
        <v>1</v>
      </c>
      <c r="G167" s="63">
        <v>16040.37842215973</v>
      </c>
      <c r="H167" s="63">
        <v>653.19</v>
      </c>
      <c r="I167" s="63">
        <v>16693.56842215973</v>
      </c>
    </row>
    <row r="168" spans="1:9" ht="12.75">
      <c r="A168" s="21">
        <v>34</v>
      </c>
      <c r="B168" s="26" t="s">
        <v>52</v>
      </c>
      <c r="C168" s="6" t="s">
        <v>365</v>
      </c>
      <c r="D168" s="6" t="s">
        <v>58</v>
      </c>
      <c r="E168" s="9">
        <v>0</v>
      </c>
      <c r="F168" s="9">
        <v>1</v>
      </c>
      <c r="G168" s="63">
        <v>12726.47207299705</v>
      </c>
      <c r="H168" s="63">
        <v>0</v>
      </c>
      <c r="I168" s="63">
        <v>12726.47207299705</v>
      </c>
    </row>
    <row r="169" spans="1:9" ht="12.75">
      <c r="A169" s="21">
        <v>35</v>
      </c>
      <c r="B169" s="26" t="s">
        <v>65</v>
      </c>
      <c r="C169" s="6" t="s">
        <v>366</v>
      </c>
      <c r="D169" s="6" t="s">
        <v>58</v>
      </c>
      <c r="E169" s="9">
        <v>0</v>
      </c>
      <c r="F169" s="9">
        <v>0</v>
      </c>
      <c r="G169" s="63">
        <v>4345.30086964734</v>
      </c>
      <c r="H169" s="63">
        <v>0</v>
      </c>
      <c r="I169" s="63">
        <v>4345.30086964734</v>
      </c>
    </row>
    <row r="170" spans="1:9" ht="12.75">
      <c r="A170" s="21">
        <v>36</v>
      </c>
      <c r="B170" s="26" t="s">
        <v>367</v>
      </c>
      <c r="C170" s="6" t="s">
        <v>368</v>
      </c>
      <c r="D170" s="6" t="s">
        <v>58</v>
      </c>
      <c r="E170" s="9">
        <v>0</v>
      </c>
      <c r="F170" s="9">
        <v>0</v>
      </c>
      <c r="G170" s="63">
        <v>15457.6578200248</v>
      </c>
      <c r="H170" s="63">
        <v>291.82</v>
      </c>
      <c r="I170" s="63">
        <v>15749.4778200248</v>
      </c>
    </row>
    <row r="171" spans="1:9" ht="12.75">
      <c r="A171" s="21">
        <v>37</v>
      </c>
      <c r="B171" s="26" t="s">
        <v>369</v>
      </c>
      <c r="C171" s="6" t="s">
        <v>370</v>
      </c>
      <c r="D171" s="6" t="s">
        <v>58</v>
      </c>
      <c r="E171" s="9">
        <v>0</v>
      </c>
      <c r="F171" s="9">
        <v>1</v>
      </c>
      <c r="G171" s="63">
        <v>17112.41008846498</v>
      </c>
      <c r="H171" s="63">
        <v>86.72999999999999</v>
      </c>
      <c r="I171" s="63">
        <v>17199.14008846498</v>
      </c>
    </row>
    <row r="172" spans="1:9" ht="12.75">
      <c r="A172" s="21">
        <v>38</v>
      </c>
      <c r="B172" s="26" t="s">
        <v>21</v>
      </c>
      <c r="C172" s="6" t="s">
        <v>371</v>
      </c>
      <c r="D172" s="6" t="s">
        <v>63</v>
      </c>
      <c r="E172" s="9">
        <v>0</v>
      </c>
      <c r="F172" s="9">
        <v>3</v>
      </c>
      <c r="G172" s="63">
        <v>22203.256209217667</v>
      </c>
      <c r="H172" s="63">
        <v>244.51</v>
      </c>
      <c r="I172" s="63">
        <v>22447.76620921767</v>
      </c>
    </row>
    <row r="173" spans="1:9" ht="12.75">
      <c r="A173" s="21">
        <v>39</v>
      </c>
      <c r="B173" s="26" t="s">
        <v>101</v>
      </c>
      <c r="C173" s="6" t="s">
        <v>372</v>
      </c>
      <c r="D173" s="6" t="s">
        <v>64</v>
      </c>
      <c r="E173" s="9">
        <v>0</v>
      </c>
      <c r="F173" s="9">
        <v>0</v>
      </c>
      <c r="G173" s="63">
        <v>2945.408280423544</v>
      </c>
      <c r="H173" s="63">
        <v>0</v>
      </c>
      <c r="I173" s="63">
        <v>2945.408280423544</v>
      </c>
    </row>
    <row r="174" spans="1:9" ht="12.75">
      <c r="A174" s="21">
        <v>40</v>
      </c>
      <c r="B174" s="26" t="s">
        <v>104</v>
      </c>
      <c r="C174" s="6" t="s">
        <v>373</v>
      </c>
      <c r="D174" s="6" t="s">
        <v>58</v>
      </c>
      <c r="E174" s="9">
        <v>0</v>
      </c>
      <c r="F174" s="9">
        <v>1</v>
      </c>
      <c r="G174" s="63">
        <v>35265.7111052386</v>
      </c>
      <c r="H174" s="63">
        <v>1160.01</v>
      </c>
      <c r="I174" s="63">
        <v>36425.7211052386</v>
      </c>
    </row>
    <row r="175" spans="1:9" ht="12.75">
      <c r="A175" s="21">
        <v>41</v>
      </c>
      <c r="B175" s="26" t="s">
        <v>22</v>
      </c>
      <c r="C175" s="6" t="s">
        <v>374</v>
      </c>
      <c r="D175" s="6" t="s">
        <v>64</v>
      </c>
      <c r="E175" s="9">
        <v>0</v>
      </c>
      <c r="F175" s="9">
        <v>1</v>
      </c>
      <c r="G175" s="63">
        <v>7740.39205037626</v>
      </c>
      <c r="H175" s="63">
        <v>125.95</v>
      </c>
      <c r="I175" s="63">
        <v>7866.342050376259</v>
      </c>
    </row>
    <row r="176" spans="1:9" ht="12.75">
      <c r="A176" s="21">
        <v>42</v>
      </c>
      <c r="B176" s="26" t="s">
        <v>23</v>
      </c>
      <c r="C176" s="6" t="s">
        <v>375</v>
      </c>
      <c r="D176" s="6" t="s">
        <v>63</v>
      </c>
      <c r="E176" s="9">
        <v>0</v>
      </c>
      <c r="F176" s="9">
        <v>1</v>
      </c>
      <c r="G176" s="63">
        <v>12528.52489665104</v>
      </c>
      <c r="H176" s="63">
        <v>70.92999999999999</v>
      </c>
      <c r="I176" s="63">
        <v>12599.454896651041</v>
      </c>
    </row>
    <row r="177" spans="1:9" ht="12.75">
      <c r="A177" s="21">
        <v>43</v>
      </c>
      <c r="B177" s="26" t="s">
        <v>83</v>
      </c>
      <c r="C177" s="6" t="s">
        <v>376</v>
      </c>
      <c r="D177" s="6" t="s">
        <v>61</v>
      </c>
      <c r="E177" s="9">
        <v>0</v>
      </c>
      <c r="F177" s="9">
        <v>0</v>
      </c>
      <c r="G177" s="63">
        <v>10178.1918774993</v>
      </c>
      <c r="H177" s="63">
        <v>245.64000000000001</v>
      </c>
      <c r="I177" s="63">
        <v>10423.8318774993</v>
      </c>
    </row>
    <row r="178" spans="1:9" ht="12.75">
      <c r="A178" s="21">
        <v>44</v>
      </c>
      <c r="B178" s="26" t="s">
        <v>377</v>
      </c>
      <c r="C178" s="6" t="s">
        <v>378</v>
      </c>
      <c r="D178" s="6" t="s">
        <v>61</v>
      </c>
      <c r="E178" s="9">
        <v>0</v>
      </c>
      <c r="F178" s="9">
        <v>1</v>
      </c>
      <c r="G178" s="63">
        <v>1968.878529133618</v>
      </c>
      <c r="H178" s="63">
        <v>236.54</v>
      </c>
      <c r="I178" s="63">
        <v>2205.418529133618</v>
      </c>
    </row>
    <row r="179" spans="1:9" ht="12.75">
      <c r="A179" s="21">
        <v>45</v>
      </c>
      <c r="B179" s="26" t="s">
        <v>85</v>
      </c>
      <c r="C179" s="6" t="s">
        <v>379</v>
      </c>
      <c r="D179" s="6" t="s">
        <v>58</v>
      </c>
      <c r="E179" s="9">
        <v>0</v>
      </c>
      <c r="F179" s="9">
        <v>0</v>
      </c>
      <c r="G179" s="63">
        <v>9315.875028885459</v>
      </c>
      <c r="H179" s="63">
        <v>224.01999999999998</v>
      </c>
      <c r="I179" s="63">
        <v>9539.89502888546</v>
      </c>
    </row>
    <row r="180" spans="1:9" ht="12.75">
      <c r="A180" s="21">
        <v>46</v>
      </c>
      <c r="B180" s="26" t="s">
        <v>380</v>
      </c>
      <c r="C180" s="6" t="s">
        <v>381</v>
      </c>
      <c r="D180" s="6" t="s">
        <v>60</v>
      </c>
      <c r="E180" s="9">
        <v>0</v>
      </c>
      <c r="F180" s="9">
        <v>1</v>
      </c>
      <c r="G180" s="63">
        <v>13377.17464480628</v>
      </c>
      <c r="H180" s="63">
        <v>80.96000000000001</v>
      </c>
      <c r="I180" s="63">
        <v>13458.13464480628</v>
      </c>
    </row>
    <row r="181" spans="1:9" ht="12.75">
      <c r="A181" s="21">
        <v>47</v>
      </c>
      <c r="B181" s="26" t="s">
        <v>382</v>
      </c>
      <c r="C181" s="6" t="s">
        <v>383</v>
      </c>
      <c r="D181" s="6" t="s">
        <v>58</v>
      </c>
      <c r="E181" s="9">
        <v>0</v>
      </c>
      <c r="F181" s="9">
        <v>0</v>
      </c>
      <c r="G181" s="63">
        <v>1228.1716455998</v>
      </c>
      <c r="H181" s="63">
        <v>0</v>
      </c>
      <c r="I181" s="63">
        <v>1228.1716455998</v>
      </c>
    </row>
    <row r="182" spans="1:9" ht="12.75">
      <c r="A182" s="21">
        <v>48</v>
      </c>
      <c r="B182" s="26" t="s">
        <v>24</v>
      </c>
      <c r="C182" s="6" t="s">
        <v>384</v>
      </c>
      <c r="D182" s="6" t="s">
        <v>58</v>
      </c>
      <c r="E182" s="9">
        <v>0</v>
      </c>
      <c r="F182" s="9">
        <v>0</v>
      </c>
      <c r="G182" s="63">
        <v>2397.689045</v>
      </c>
      <c r="H182" s="63">
        <v>0</v>
      </c>
      <c r="I182" s="63">
        <v>2397.689045</v>
      </c>
    </row>
    <row r="183" spans="1:9" ht="12.75">
      <c r="A183" s="21">
        <v>49</v>
      </c>
      <c r="B183" s="26" t="s">
        <v>385</v>
      </c>
      <c r="C183" s="6" t="s">
        <v>386</v>
      </c>
      <c r="D183" s="6" t="s">
        <v>55</v>
      </c>
      <c r="E183" s="9">
        <v>0</v>
      </c>
      <c r="F183" s="9">
        <v>0</v>
      </c>
      <c r="G183" s="63">
        <v>3740.63939135413</v>
      </c>
      <c r="H183" s="63">
        <v>29.32</v>
      </c>
      <c r="I183" s="63">
        <v>3769.9593913541303</v>
      </c>
    </row>
    <row r="184" spans="1:9" ht="12.75">
      <c r="A184" s="21">
        <v>50</v>
      </c>
      <c r="B184" s="26" t="s">
        <v>71</v>
      </c>
      <c r="C184" s="6" t="s">
        <v>387</v>
      </c>
      <c r="D184" s="6" t="s">
        <v>58</v>
      </c>
      <c r="E184" s="9">
        <v>0</v>
      </c>
      <c r="F184" s="9">
        <v>2</v>
      </c>
      <c r="G184" s="63">
        <v>33037.017638804</v>
      </c>
      <c r="H184" s="63">
        <v>333.90999999999997</v>
      </c>
      <c r="I184" s="63">
        <v>33370.927638804</v>
      </c>
    </row>
    <row r="185" spans="1:9" ht="12.75">
      <c r="A185" s="21">
        <v>51</v>
      </c>
      <c r="B185" s="26" t="s">
        <v>388</v>
      </c>
      <c r="C185" s="6" t="s">
        <v>389</v>
      </c>
      <c r="D185" s="6" t="s">
        <v>58</v>
      </c>
      <c r="E185" s="9">
        <v>0</v>
      </c>
      <c r="F185" s="9">
        <v>0</v>
      </c>
      <c r="G185" s="63">
        <v>14461.79818593771</v>
      </c>
      <c r="H185" s="63">
        <v>0</v>
      </c>
      <c r="I185" s="63">
        <v>14461.79818593771</v>
      </c>
    </row>
    <row r="186" spans="1:9" ht="12.75">
      <c r="A186" s="21">
        <v>52</v>
      </c>
      <c r="B186" s="26" t="s">
        <v>390</v>
      </c>
      <c r="C186" s="6" t="s">
        <v>391</v>
      </c>
      <c r="D186" s="6" t="s">
        <v>57</v>
      </c>
      <c r="E186" s="9">
        <v>0</v>
      </c>
      <c r="F186" s="9">
        <v>0</v>
      </c>
      <c r="G186" s="63">
        <v>4447.2694439753595</v>
      </c>
      <c r="H186" s="63">
        <v>31.3</v>
      </c>
      <c r="I186" s="63">
        <v>4478.56944397536</v>
      </c>
    </row>
    <row r="187" spans="1:9" ht="12.75">
      <c r="A187" s="21">
        <v>53</v>
      </c>
      <c r="B187" s="26" t="s">
        <v>392</v>
      </c>
      <c r="C187" s="6" t="s">
        <v>393</v>
      </c>
      <c r="D187" s="6" t="s">
        <v>55</v>
      </c>
      <c r="E187" s="9">
        <v>0</v>
      </c>
      <c r="F187" s="9">
        <v>1</v>
      </c>
      <c r="G187" s="63">
        <v>13185.12573460612</v>
      </c>
      <c r="H187" s="63">
        <v>540.13</v>
      </c>
      <c r="I187" s="63">
        <v>13725.255734606118</v>
      </c>
    </row>
    <row r="188" spans="1:9" ht="12.75">
      <c r="A188" s="21">
        <v>54</v>
      </c>
      <c r="B188" s="26" t="s">
        <v>72</v>
      </c>
      <c r="C188" s="6" t="s">
        <v>394</v>
      </c>
      <c r="D188" s="6" t="s">
        <v>62</v>
      </c>
      <c r="E188" s="9">
        <v>0</v>
      </c>
      <c r="F188" s="9">
        <v>4</v>
      </c>
      <c r="G188" s="63">
        <v>32427.4162381785</v>
      </c>
      <c r="H188" s="63">
        <v>0</v>
      </c>
      <c r="I188" s="63">
        <v>32427.4162381785</v>
      </c>
    </row>
    <row r="189" spans="1:9" ht="12.75">
      <c r="A189" s="21">
        <v>55</v>
      </c>
      <c r="B189" s="26" t="s">
        <v>77</v>
      </c>
      <c r="C189" s="6" t="s">
        <v>395</v>
      </c>
      <c r="D189" s="6" t="s">
        <v>62</v>
      </c>
      <c r="E189" s="9">
        <v>0</v>
      </c>
      <c r="F189" s="9">
        <v>0</v>
      </c>
      <c r="G189" s="63">
        <v>13227.68717640815</v>
      </c>
      <c r="H189" s="63">
        <v>0</v>
      </c>
      <c r="I189" s="63">
        <v>13227.68717640815</v>
      </c>
    </row>
    <row r="190" spans="1:9" ht="12.75">
      <c r="A190" s="21">
        <v>56</v>
      </c>
      <c r="B190" s="26" t="s">
        <v>66</v>
      </c>
      <c r="C190" s="6" t="s">
        <v>396</v>
      </c>
      <c r="D190" s="6" t="s">
        <v>57</v>
      </c>
      <c r="E190" s="9">
        <v>0</v>
      </c>
      <c r="F190" s="9">
        <v>3</v>
      </c>
      <c r="G190" s="63">
        <v>12618.453658660968</v>
      </c>
      <c r="H190" s="63">
        <v>67.1</v>
      </c>
      <c r="I190" s="63">
        <v>12685.55365866097</v>
      </c>
    </row>
    <row r="191" spans="1:9" ht="12.75">
      <c r="A191" s="21">
        <v>57</v>
      </c>
      <c r="B191" s="26" t="s">
        <v>74</v>
      </c>
      <c r="C191" s="6" t="s">
        <v>397</v>
      </c>
      <c r="D191" s="6" t="s">
        <v>59</v>
      </c>
      <c r="E191" s="9">
        <v>0</v>
      </c>
      <c r="F191" s="9">
        <v>0</v>
      </c>
      <c r="G191" s="63">
        <v>28355.99665847219</v>
      </c>
      <c r="H191" s="63">
        <v>337.26</v>
      </c>
      <c r="I191" s="63">
        <v>28693.256658472194</v>
      </c>
    </row>
    <row r="192" spans="1:9" ht="12.75">
      <c r="A192" s="21">
        <v>58</v>
      </c>
      <c r="B192" s="26" t="s">
        <v>44</v>
      </c>
      <c r="C192" s="6" t="s">
        <v>398</v>
      </c>
      <c r="D192" s="6" t="s">
        <v>57</v>
      </c>
      <c r="E192" s="9">
        <v>0</v>
      </c>
      <c r="F192" s="9">
        <v>2</v>
      </c>
      <c r="G192" s="63">
        <v>9576.906449764221</v>
      </c>
      <c r="H192" s="63">
        <v>107.44</v>
      </c>
      <c r="I192" s="63">
        <v>9684.34644976422</v>
      </c>
    </row>
    <row r="193" spans="1:9" ht="12.75">
      <c r="A193" s="21">
        <v>59</v>
      </c>
      <c r="B193" s="26" t="s">
        <v>105</v>
      </c>
      <c r="C193" s="6" t="s">
        <v>399</v>
      </c>
      <c r="D193" s="6" t="s">
        <v>61</v>
      </c>
      <c r="E193" s="9">
        <v>0</v>
      </c>
      <c r="F193" s="9">
        <v>1</v>
      </c>
      <c r="G193" s="63">
        <v>14824.4202980119</v>
      </c>
      <c r="H193" s="63">
        <v>522.8000000000001</v>
      </c>
      <c r="I193" s="63">
        <v>15347.220298011902</v>
      </c>
    </row>
    <row r="194" spans="1:9" ht="12.75">
      <c r="A194" s="21">
        <v>60</v>
      </c>
      <c r="B194" s="26" t="s">
        <v>25</v>
      </c>
      <c r="C194" s="6" t="s">
        <v>400</v>
      </c>
      <c r="D194" s="6" t="s">
        <v>58</v>
      </c>
      <c r="E194" s="9">
        <v>0</v>
      </c>
      <c r="F194" s="9">
        <v>0</v>
      </c>
      <c r="G194" s="63">
        <v>18182.86569922189</v>
      </c>
      <c r="H194" s="63">
        <v>454.71</v>
      </c>
      <c r="I194" s="63">
        <v>18637.57569922189</v>
      </c>
    </row>
    <row r="195" spans="1:9" ht="12.75">
      <c r="A195" s="21">
        <v>61</v>
      </c>
      <c r="B195" s="26" t="s">
        <v>43</v>
      </c>
      <c r="C195" s="6" t="s">
        <v>401</v>
      </c>
      <c r="D195" s="6" t="s">
        <v>56</v>
      </c>
      <c r="E195" s="9">
        <v>0</v>
      </c>
      <c r="F195" s="9">
        <v>0</v>
      </c>
      <c r="G195" s="63">
        <v>14168.59289747359</v>
      </c>
      <c r="H195" s="63">
        <v>337.09000000000003</v>
      </c>
      <c r="I195" s="63">
        <v>14505.68289747359</v>
      </c>
    </row>
    <row r="196" spans="1:9" ht="12.75">
      <c r="A196" s="21">
        <v>62</v>
      </c>
      <c r="B196" s="26" t="s">
        <v>49</v>
      </c>
      <c r="C196" s="6" t="s">
        <v>402</v>
      </c>
      <c r="D196" s="6" t="s">
        <v>56</v>
      </c>
      <c r="E196" s="9">
        <v>0</v>
      </c>
      <c r="F196" s="9">
        <v>0</v>
      </c>
      <c r="G196" s="63">
        <v>3249.58151644984</v>
      </c>
      <c r="H196" s="63">
        <v>0</v>
      </c>
      <c r="I196" s="63">
        <v>3249.58151644984</v>
      </c>
    </row>
    <row r="197" spans="1:9" ht="12.75">
      <c r="A197" s="21">
        <v>63</v>
      </c>
      <c r="B197" s="26" t="s">
        <v>403</v>
      </c>
      <c r="C197" s="6" t="s">
        <v>404</v>
      </c>
      <c r="D197" s="6" t="s">
        <v>61</v>
      </c>
      <c r="E197" s="9">
        <v>0</v>
      </c>
      <c r="F197" s="9">
        <v>1</v>
      </c>
      <c r="G197" s="63">
        <v>7719.320118073821</v>
      </c>
      <c r="H197" s="63">
        <v>65.43</v>
      </c>
      <c r="I197" s="63">
        <v>7784.75011807382</v>
      </c>
    </row>
    <row r="198" spans="1:9" ht="12.75">
      <c r="A198" s="21">
        <v>64</v>
      </c>
      <c r="B198" s="26" t="s">
        <v>405</v>
      </c>
      <c r="C198" s="6" t="s">
        <v>406</v>
      </c>
      <c r="D198" s="6" t="s">
        <v>57</v>
      </c>
      <c r="E198" s="9">
        <v>0</v>
      </c>
      <c r="F198" s="9">
        <v>0</v>
      </c>
      <c r="G198" s="63">
        <v>8171.59424044662</v>
      </c>
      <c r="H198" s="63">
        <v>199.5</v>
      </c>
      <c r="I198" s="63">
        <v>8371.09424044662</v>
      </c>
    </row>
    <row r="199" spans="1:9" ht="12.75">
      <c r="A199" s="21">
        <v>65</v>
      </c>
      <c r="B199" s="26" t="s">
        <v>26</v>
      </c>
      <c r="C199" s="6" t="s">
        <v>407</v>
      </c>
      <c r="D199" s="6" t="s">
        <v>58</v>
      </c>
      <c r="E199" s="9">
        <v>0</v>
      </c>
      <c r="F199" s="9">
        <v>0</v>
      </c>
      <c r="G199" s="63">
        <v>6900.9214086145</v>
      </c>
      <c r="H199" s="63">
        <v>0</v>
      </c>
      <c r="I199" s="63">
        <v>6900.9214086145</v>
      </c>
    </row>
    <row r="200" spans="1:9" ht="12.75">
      <c r="A200" s="21">
        <v>66</v>
      </c>
      <c r="B200" s="26" t="s">
        <v>408</v>
      </c>
      <c r="C200" s="6" t="s">
        <v>409</v>
      </c>
      <c r="D200" s="6" t="s">
        <v>63</v>
      </c>
      <c r="E200" s="9">
        <v>0</v>
      </c>
      <c r="F200" s="9">
        <v>0</v>
      </c>
      <c r="G200" s="63">
        <v>20755.48392566738</v>
      </c>
      <c r="H200" s="63">
        <v>150</v>
      </c>
      <c r="I200" s="63">
        <v>20905.48392566738</v>
      </c>
    </row>
    <row r="201" spans="1:9" ht="12.75">
      <c r="A201" s="21">
        <v>67</v>
      </c>
      <c r="B201" s="26" t="s">
        <v>410</v>
      </c>
      <c r="C201" s="6" t="s">
        <v>411</v>
      </c>
      <c r="D201" s="6" t="s">
        <v>59</v>
      </c>
      <c r="E201" s="9">
        <v>0</v>
      </c>
      <c r="F201" s="9">
        <v>1</v>
      </c>
      <c r="G201" s="63">
        <v>24679.53862600987</v>
      </c>
      <c r="H201" s="63">
        <v>537.8199999999999</v>
      </c>
      <c r="I201" s="63">
        <v>25217.35862600967</v>
      </c>
    </row>
    <row r="202" spans="1:9" ht="12.75">
      <c r="A202" s="21">
        <v>68</v>
      </c>
      <c r="B202" s="26" t="s">
        <v>412</v>
      </c>
      <c r="C202" s="6" t="s">
        <v>413</v>
      </c>
      <c r="D202" s="6" t="s">
        <v>59</v>
      </c>
      <c r="E202" s="9">
        <v>0</v>
      </c>
      <c r="F202" s="9">
        <v>2</v>
      </c>
      <c r="G202" s="63">
        <v>11348.77917699053</v>
      </c>
      <c r="H202" s="63">
        <v>0</v>
      </c>
      <c r="I202" s="63">
        <v>11348.77917699053</v>
      </c>
    </row>
    <row r="203" spans="1:9" ht="12.75">
      <c r="A203" s="21">
        <v>69</v>
      </c>
      <c r="B203" s="26" t="s">
        <v>75</v>
      </c>
      <c r="C203" s="6" t="s">
        <v>414</v>
      </c>
      <c r="D203" s="6" t="s">
        <v>55</v>
      </c>
      <c r="E203" s="9">
        <v>0</v>
      </c>
      <c r="F203" s="9">
        <v>0</v>
      </c>
      <c r="G203" s="63">
        <v>3548.5329996216497</v>
      </c>
      <c r="H203" s="63">
        <v>42.52</v>
      </c>
      <c r="I203" s="63">
        <v>3591.05299962165</v>
      </c>
    </row>
    <row r="204" spans="1:9" ht="12.75">
      <c r="A204" s="21">
        <v>70</v>
      </c>
      <c r="B204" s="26" t="s">
        <v>415</v>
      </c>
      <c r="C204" s="6" t="s">
        <v>416</v>
      </c>
      <c r="D204" s="6" t="s">
        <v>58</v>
      </c>
      <c r="E204" s="9">
        <v>0</v>
      </c>
      <c r="F204" s="9">
        <v>4</v>
      </c>
      <c r="G204" s="63">
        <v>26787.635557044152</v>
      </c>
      <c r="H204" s="63">
        <v>619.1700000000001</v>
      </c>
      <c r="I204" s="63">
        <v>27406.805557044147</v>
      </c>
    </row>
    <row r="205" spans="1:9" ht="12.75">
      <c r="A205" s="21">
        <v>71</v>
      </c>
      <c r="B205" s="26" t="s">
        <v>107</v>
      </c>
      <c r="C205" s="6" t="s">
        <v>417</v>
      </c>
      <c r="D205" s="6" t="s">
        <v>60</v>
      </c>
      <c r="E205" s="9">
        <v>0</v>
      </c>
      <c r="F205" s="9">
        <v>0</v>
      </c>
      <c r="G205" s="63">
        <v>2554.716589724</v>
      </c>
      <c r="H205" s="63">
        <v>0</v>
      </c>
      <c r="I205" s="63">
        <v>2554.716589724</v>
      </c>
    </row>
    <row r="206" spans="1:9" ht="12.75">
      <c r="A206" s="21">
        <v>72</v>
      </c>
      <c r="B206" s="26" t="s">
        <v>418</v>
      </c>
      <c r="C206" s="26" t="s">
        <v>419</v>
      </c>
      <c r="D206" s="26" t="s">
        <v>63</v>
      </c>
      <c r="E206" s="9">
        <v>0</v>
      </c>
      <c r="F206" s="9">
        <v>0</v>
      </c>
      <c r="G206" s="63">
        <v>0</v>
      </c>
      <c r="H206" s="63">
        <v>45.62</v>
      </c>
      <c r="I206" s="63">
        <v>45.62</v>
      </c>
    </row>
    <row r="207" spans="1:9" ht="12.75">
      <c r="A207" s="21">
        <v>73</v>
      </c>
      <c r="B207" s="26" t="s">
        <v>420</v>
      </c>
      <c r="C207" s="6" t="s">
        <v>421</v>
      </c>
      <c r="D207" s="6" t="s">
        <v>58</v>
      </c>
      <c r="E207" s="9">
        <v>0</v>
      </c>
      <c r="F207" s="9">
        <v>1</v>
      </c>
      <c r="G207" s="63">
        <v>5898.1081370011</v>
      </c>
      <c r="H207" s="63">
        <v>68.3</v>
      </c>
      <c r="I207" s="63">
        <v>5966.4081370011</v>
      </c>
    </row>
    <row r="208" spans="1:9" ht="12.75">
      <c r="A208" s="21">
        <v>74</v>
      </c>
      <c r="B208" s="26" t="s">
        <v>90</v>
      </c>
      <c r="C208" s="6" t="s">
        <v>422</v>
      </c>
      <c r="D208" s="6" t="s">
        <v>56</v>
      </c>
      <c r="E208" s="9">
        <v>0</v>
      </c>
      <c r="F208" s="9">
        <v>1</v>
      </c>
      <c r="G208" s="63">
        <v>10339.79175452543</v>
      </c>
      <c r="H208" s="63">
        <v>0</v>
      </c>
      <c r="I208" s="63">
        <v>10339.79175452543</v>
      </c>
    </row>
    <row r="209" spans="1:9" ht="12.75">
      <c r="A209" s="21">
        <v>75</v>
      </c>
      <c r="B209" s="26" t="s">
        <v>39</v>
      </c>
      <c r="C209" s="6" t="s">
        <v>423</v>
      </c>
      <c r="D209" s="6" t="s">
        <v>62</v>
      </c>
      <c r="E209" s="9">
        <v>0</v>
      </c>
      <c r="F209" s="9">
        <v>1</v>
      </c>
      <c r="G209" s="63">
        <v>9561.6452551073</v>
      </c>
      <c r="H209" s="63">
        <v>0</v>
      </c>
      <c r="I209" s="63">
        <v>9561.6452551073</v>
      </c>
    </row>
    <row r="210" spans="1:9" ht="12.75">
      <c r="A210" s="21">
        <v>76</v>
      </c>
      <c r="B210" s="26" t="s">
        <v>424</v>
      </c>
      <c r="C210" s="6" t="s">
        <v>425</v>
      </c>
      <c r="D210" s="6" t="s">
        <v>58</v>
      </c>
      <c r="E210" s="9">
        <v>0</v>
      </c>
      <c r="F210" s="9">
        <v>0</v>
      </c>
      <c r="G210" s="63">
        <v>3301.871824934</v>
      </c>
      <c r="H210" s="63">
        <v>84.24</v>
      </c>
      <c r="I210" s="63">
        <v>3386.1118249339997</v>
      </c>
    </row>
    <row r="211" spans="1:9" ht="12.75">
      <c r="A211" s="21">
        <v>77</v>
      </c>
      <c r="B211" s="26" t="s">
        <v>426</v>
      </c>
      <c r="C211" s="6" t="s">
        <v>427</v>
      </c>
      <c r="D211" s="6" t="s">
        <v>59</v>
      </c>
      <c r="E211" s="9">
        <v>0</v>
      </c>
      <c r="F211" s="9">
        <v>4</v>
      </c>
      <c r="G211" s="63">
        <v>24706.0553671085</v>
      </c>
      <c r="H211" s="63">
        <v>499.77000000000004</v>
      </c>
      <c r="I211" s="63">
        <v>25205.8253671081</v>
      </c>
    </row>
    <row r="212" spans="1:9" s="12" customFormat="1" ht="12.75">
      <c r="A212" s="14"/>
      <c r="B212" s="41" t="s">
        <v>36</v>
      </c>
      <c r="C212" s="18"/>
      <c r="D212" s="18"/>
      <c r="E212" s="19">
        <f>SUM(E135:E211)</f>
        <v>0</v>
      </c>
      <c r="F212" s="19">
        <f>SUM(F135:F211)</f>
        <v>65</v>
      </c>
      <c r="G212" s="68">
        <f>SUM(G135:G211)</f>
        <v>945217.0223014439</v>
      </c>
      <c r="H212" s="68">
        <f>SUM(H135:H211)</f>
        <v>13097.349999999999</v>
      </c>
      <c r="I212" s="68">
        <f>SUM(I135:I211)</f>
        <v>958314.3723014427</v>
      </c>
    </row>
    <row r="213" spans="1:9" ht="12.75">
      <c r="A213" s="4"/>
      <c r="B213" s="42" t="s">
        <v>81</v>
      </c>
      <c r="C213" s="20"/>
      <c r="D213" s="20"/>
      <c r="E213" s="13"/>
      <c r="F213" s="13"/>
      <c r="G213" s="65"/>
      <c r="H213" s="65"/>
      <c r="I213" s="65"/>
    </row>
    <row r="214" spans="1:9" s="25" customFormat="1" ht="12.75">
      <c r="A214" s="37">
        <v>1</v>
      </c>
      <c r="B214" s="26" t="s">
        <v>80</v>
      </c>
      <c r="C214" s="6">
        <v>10741</v>
      </c>
      <c r="D214" s="23" t="s">
        <v>58</v>
      </c>
      <c r="E214" s="47">
        <v>0</v>
      </c>
      <c r="F214" s="24">
        <v>0</v>
      </c>
      <c r="G214" s="69">
        <v>7362.11004625885</v>
      </c>
      <c r="H214" s="69">
        <v>637</v>
      </c>
      <c r="I214" s="63">
        <v>7999.11004625885</v>
      </c>
    </row>
    <row r="215" spans="2:9" ht="12.75">
      <c r="B215" s="26" t="s">
        <v>79</v>
      </c>
      <c r="C215" s="21"/>
      <c r="D215" s="22"/>
      <c r="E215" s="49">
        <f>SUM(E214)</f>
        <v>0</v>
      </c>
      <c r="F215" s="49">
        <f>SUM(F214)</f>
        <v>0</v>
      </c>
      <c r="G215" s="64">
        <f>SUM(G214)</f>
        <v>7362.11004625885</v>
      </c>
      <c r="H215" s="64">
        <f>SUM(H214)</f>
        <v>637</v>
      </c>
      <c r="I215" s="64">
        <f>SUM(I214)</f>
        <v>7999.11004625885</v>
      </c>
    </row>
    <row r="216" spans="1:9" s="12" customFormat="1" ht="13.5" thickBot="1">
      <c r="A216" s="14"/>
      <c r="B216" s="43" t="s">
        <v>37</v>
      </c>
      <c r="C216" s="44"/>
      <c r="D216" s="44"/>
      <c r="E216" s="46">
        <f>E215+E212+E133+E129+E121+E87+E30</f>
        <v>131</v>
      </c>
      <c r="F216" s="46">
        <f>F215+F212+F133+F129+F121+F87+F30</f>
        <v>228</v>
      </c>
      <c r="G216" s="70">
        <f>G215+G212+G133+G129+G121+G87+G30</f>
        <v>5026730.055217801</v>
      </c>
      <c r="H216" s="70">
        <f>H215+H212+H133+H129+H121+H87+H30</f>
        <v>165312.16</v>
      </c>
      <c r="I216" s="70">
        <f>I215+I212+I133+I129+I121+I87+I30</f>
        <v>5192042.215217797</v>
      </c>
    </row>
  </sheetData>
  <sheetProtection/>
  <mergeCells count="3">
    <mergeCell ref="E2:G2"/>
    <mergeCell ref="E3:F3"/>
    <mergeCell ref="G3:G4"/>
  </mergeCells>
  <printOptions horizontalCentered="1"/>
  <pageMargins left="0.11811023622047245" right="0.11811023622047245" top="0.35433070866141736" bottom="0.3937007874015748" header="0.31496062992125984" footer="0.11811023622047245"/>
  <pageSetup fitToHeight="2" fitToWidth="1" horizontalDpi="600" verticalDpi="600" orientation="portrait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Matjaž</cp:lastModifiedBy>
  <cp:lastPrinted>2019-10-28T08:39:09Z</cp:lastPrinted>
  <dcterms:created xsi:type="dcterms:W3CDTF">2010-04-13T10:31:57Z</dcterms:created>
  <dcterms:modified xsi:type="dcterms:W3CDTF">2020-04-30T12:24:36Z</dcterms:modified>
  <cp:category/>
  <cp:version/>
  <cp:contentType/>
  <cp:contentStatus/>
</cp:coreProperties>
</file>